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SEK &amp; YTN - FCL" sheetId="1" r:id="rId1"/>
  </sheets>
  <externalReferences>
    <externalReference r:id="rId4"/>
  </externalReferences>
  <definedNames>
    <definedName name="_xlnm._FilterDatabase" localSheetId="0" hidden="1">'SEK &amp; YTN - FCL'!$A$8:$EV$184</definedName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hidden="1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>#REF!</definedName>
    <definedName name="_xlnm.Print_Area" localSheetId="0">'SEK &amp; YTN - FCL'!$A$1:$T$183</definedName>
    <definedName name="Print_Area_MI" localSheetId="0">'SEK &amp; YTN - FCL'!$A$3:$Q$8</definedName>
    <definedName name="PRINT_AREA_MI">#REF!</definedName>
    <definedName name="PRINT_AREA_MIA">#REF!</definedName>
    <definedName name="sch" hidden="1">#REF!</definedName>
  </definedNames>
  <calcPr fullCalcOnLoad="1"/>
</workbook>
</file>

<file path=xl/sharedStrings.xml><?xml version="1.0" encoding="utf-8"?>
<sst xmlns="http://schemas.openxmlformats.org/spreadsheetml/2006/main" count="2641" uniqueCount="328">
  <si>
    <t>MITEX INTERNATIONAL (H.K.) LTD.</t>
  </si>
  <si>
    <t>*****************************************************</t>
  </si>
  <si>
    <t>MAR. 2020 - FCL SHEKOU &amp; YANTIAN SAILING SCHEDULE</t>
  </si>
  <si>
    <t xml:space="preserve">Date : </t>
  </si>
  <si>
    <t xml:space="preserve">SI </t>
  </si>
  <si>
    <t xml:space="preserve">VGM </t>
  </si>
  <si>
    <t>CY</t>
  </si>
  <si>
    <t xml:space="preserve"> </t>
  </si>
  <si>
    <t>CUT OFF</t>
  </si>
  <si>
    <t xml:space="preserve">CUT OFF </t>
  </si>
  <si>
    <t>SHEKOU</t>
  </si>
  <si>
    <t>YANTIAN</t>
  </si>
  <si>
    <t xml:space="preserve"> ETD</t>
  </si>
  <si>
    <t xml:space="preserve"> ETA</t>
  </si>
  <si>
    <t xml:space="preserve"> ETA</t>
  </si>
  <si>
    <t>ETA</t>
  </si>
  <si>
    <t>CARRIER</t>
  </si>
  <si>
    <t xml:space="preserve">            VESSEL</t>
  </si>
  <si>
    <t>VOYAGE</t>
  </si>
  <si>
    <t>12:00</t>
  </si>
  <si>
    <t>HK/YTN/ SEK</t>
  </si>
  <si>
    <t xml:space="preserve">TOKYO </t>
  </si>
  <si>
    <t>YHM</t>
  </si>
  <si>
    <t>OSAKA</t>
  </si>
  <si>
    <t xml:space="preserve"> KOBE</t>
  </si>
  <si>
    <t>NAGOYA</t>
  </si>
  <si>
    <t xml:space="preserve"> MOJI</t>
  </si>
  <si>
    <t>SHIMIZU</t>
  </si>
  <si>
    <t>HAKATA</t>
  </si>
  <si>
    <t>KAWASAKI</t>
  </si>
  <si>
    <t>CHIBA</t>
  </si>
  <si>
    <t>TSL (PAS) =</t>
  </si>
  <si>
    <t>YM INITIATIVE</t>
  </si>
  <si>
    <t>245N</t>
  </si>
  <si>
    <t>12:00</t>
  </si>
  <si>
    <t xml:space="preserve">  ---</t>
  </si>
  <si>
    <t xml:space="preserve">  ---</t>
  </si>
  <si>
    <t>YM (PAS) =</t>
  </si>
  <si>
    <t>YM INITIATIVE</t>
  </si>
  <si>
    <t>TSL (JTK)=</t>
  </si>
  <si>
    <t xml:space="preserve">ESTIMA </t>
  </si>
  <si>
    <t>20002N</t>
  </si>
  <si>
    <t>12:00</t>
  </si>
  <si>
    <t>TSL (JTV)=</t>
  </si>
  <si>
    <t>SINAR SUBANG</t>
  </si>
  <si>
    <t>20001N</t>
  </si>
  <si>
    <t>ONE - JTS</t>
  </si>
  <si>
    <t xml:space="preserve">MUNK STRAIT </t>
  </si>
  <si>
    <t>020N</t>
  </si>
  <si>
    <t>10:00</t>
  </si>
  <si>
    <t>15:00</t>
  </si>
  <si>
    <t>EVGN- JTS =</t>
  </si>
  <si>
    <t>PORTO</t>
  </si>
  <si>
    <t>009N</t>
  </si>
  <si>
    <t>09:00</t>
  </si>
  <si>
    <t>WH - JKH =</t>
  </si>
  <si>
    <t>WAN HAI 222</t>
  </si>
  <si>
    <t>N333</t>
  </si>
  <si>
    <t>TSL (JTK-2)=</t>
  </si>
  <si>
    <t>TS SHANGHAI</t>
  </si>
  <si>
    <t>20004N</t>
  </si>
  <si>
    <t>08:00</t>
  </si>
  <si>
    <t>TSL /  JTS =</t>
  </si>
  <si>
    <t>08:00</t>
  </si>
  <si>
    <t>TSL (JHT)=</t>
  </si>
  <si>
    <t xml:space="preserve">TS BANGKOK </t>
  </si>
  <si>
    <t>WH NS5 =</t>
  </si>
  <si>
    <t>WAN HAI 261</t>
  </si>
  <si>
    <t>N300</t>
  </si>
  <si>
    <t>EVGN - NSC=</t>
  </si>
  <si>
    <t>PROGRESS C</t>
  </si>
  <si>
    <t>1418-049N</t>
  </si>
  <si>
    <t>EVGN - NSA=</t>
  </si>
  <si>
    <t>GREEN HOPE</t>
  </si>
  <si>
    <t>1754-009N</t>
  </si>
  <si>
    <t xml:space="preserve">WH - NS1 =  </t>
  </si>
  <si>
    <t xml:space="preserve">WAN HAI 505 </t>
  </si>
  <si>
    <t>N142</t>
  </si>
  <si>
    <t>---</t>
  </si>
  <si>
    <t>OOCL - KTX3=</t>
  </si>
  <si>
    <t>OOCL AUSTRALIA</t>
  </si>
  <si>
    <t>193N</t>
  </si>
  <si>
    <t xml:space="preserve"> 12:00</t>
  </si>
  <si>
    <t>WH (JTS)=</t>
  </si>
  <si>
    <t>WAN HAI 312</t>
  </si>
  <si>
    <t>N190</t>
  </si>
  <si>
    <t>TSL  - JMV =</t>
  </si>
  <si>
    <t>PORT ADELAIDE</t>
  </si>
  <si>
    <t>2002N</t>
  </si>
  <si>
    <t>YM - JMV</t>
  </si>
  <si>
    <t xml:space="preserve">BRIGHT </t>
  </si>
  <si>
    <t>08:00</t>
  </si>
  <si>
    <t>23:00</t>
  </si>
  <si>
    <t>TS PUSAN</t>
  </si>
  <si>
    <t>20005N</t>
  </si>
  <si>
    <t>20005N</t>
  </si>
  <si>
    <t>LANTAU BRIDGE</t>
  </si>
  <si>
    <t>20003N</t>
  </si>
  <si>
    <t>WILLIAM</t>
  </si>
  <si>
    <t>0TV56N</t>
  </si>
  <si>
    <t>WAN HAI 231</t>
  </si>
  <si>
    <t>N314</t>
  </si>
  <si>
    <t>10:00</t>
  </si>
  <si>
    <t>OOCL - KTX2=</t>
  </si>
  <si>
    <t>OOCL CHARLESTON</t>
  </si>
  <si>
    <t>179N</t>
  </si>
  <si>
    <t xml:space="preserve"> 15:00</t>
  </si>
  <si>
    <t>YM - JTS=</t>
  </si>
  <si>
    <t>CAPT.THANASIS</t>
  </si>
  <si>
    <t>011N</t>
  </si>
  <si>
    <t>10:00</t>
  </si>
  <si>
    <t>05:00</t>
  </si>
  <si>
    <t>OOCL - KTX1=</t>
  </si>
  <si>
    <t>CARDIFF TRADER</t>
  </si>
  <si>
    <t>030N</t>
  </si>
  <si>
    <t>14:00</t>
  </si>
  <si>
    <t>15:00</t>
  </si>
  <si>
    <t>WH  ( JH2 ) JTP =</t>
  </si>
  <si>
    <t>WAN HAI 267</t>
  </si>
  <si>
    <t>N297</t>
  </si>
  <si>
    <t xml:space="preserve">WH - (NS3)  </t>
  </si>
  <si>
    <t>WAN HAI 313</t>
  </si>
  <si>
    <t>N196</t>
  </si>
  <si>
    <t>011N</t>
  </si>
  <si>
    <t>TS YOKOHAMA</t>
  </si>
  <si>
    <t xml:space="preserve">WH  JSH  </t>
  </si>
  <si>
    <t>WAN HAI 102</t>
  </si>
  <si>
    <t>W198</t>
  </si>
  <si>
    <t>WH (JCV)=</t>
  </si>
  <si>
    <t>SUNRISE DRAGON</t>
  </si>
  <si>
    <t>N034</t>
  </si>
  <si>
    <t>TS KAOHSIUNG</t>
  </si>
  <si>
    <t>WAN HAI 207</t>
  </si>
  <si>
    <t>N420</t>
  </si>
  <si>
    <t>ADVANCE</t>
  </si>
  <si>
    <t>1419-031N</t>
  </si>
  <si>
    <t>EVER POWER</t>
  </si>
  <si>
    <t>1755-305N</t>
  </si>
  <si>
    <t>INTERHERITAGE</t>
  </si>
  <si>
    <t>N013</t>
  </si>
  <si>
    <t>OOCL GUANGZHOU</t>
  </si>
  <si>
    <t>120N</t>
  </si>
  <si>
    <t>WAN HAI 315</t>
  </si>
  <si>
    <t>N183</t>
  </si>
  <si>
    <t>THORSTAR</t>
  </si>
  <si>
    <t>246N</t>
  </si>
  <si>
    <t>ULTIMA</t>
  </si>
  <si>
    <t>MILLENNIUM BRIGHT</t>
  </si>
  <si>
    <t xml:space="preserve">  ---</t>
  </si>
  <si>
    <t>INTERASIA FORWARD</t>
  </si>
  <si>
    <t>N085</t>
  </si>
  <si>
    <t>OOCL LE HAVRE</t>
  </si>
  <si>
    <t>123N</t>
  </si>
  <si>
    <t>GSL KETA</t>
  </si>
  <si>
    <t>019N</t>
  </si>
  <si>
    <t>WAN HAI 266</t>
  </si>
  <si>
    <t>N424</t>
  </si>
  <si>
    <t>INTERASIA PROGRESS</t>
  </si>
  <si>
    <t>N031</t>
  </si>
  <si>
    <t>021N</t>
  </si>
  <si>
    <t>010N</t>
  </si>
  <si>
    <t>LANTAU BREEZE</t>
  </si>
  <si>
    <t>20006N</t>
  </si>
  <si>
    <t>WAN HAI 101</t>
  </si>
  <si>
    <t>W173</t>
  </si>
  <si>
    <t>WAN HAI 263</t>
  </si>
  <si>
    <t>N292</t>
  </si>
  <si>
    <t>TS TOKYO</t>
  </si>
  <si>
    <t>WAN HAI 223</t>
  </si>
  <si>
    <t>N335</t>
  </si>
  <si>
    <t>FUTURE</t>
  </si>
  <si>
    <t>1420-008N</t>
  </si>
  <si>
    <t>1756-010N</t>
  </si>
  <si>
    <t>WAN HAI 506</t>
  </si>
  <si>
    <t>N178</t>
  </si>
  <si>
    <t>OOCL - KTX3=</t>
  </si>
  <si>
    <t>OOCL NEW ZEALAND</t>
  </si>
  <si>
    <t>086N</t>
  </si>
  <si>
    <t>WAN HAI 317</t>
  </si>
  <si>
    <t>N168</t>
  </si>
  <si>
    <t>MARTINIQUE</t>
  </si>
  <si>
    <t>20006N</t>
  </si>
  <si>
    <t>OOCL ZHOUSHAN</t>
  </si>
  <si>
    <t>218N</t>
  </si>
  <si>
    <t>012N</t>
  </si>
  <si>
    <t>BUXHANSA</t>
  </si>
  <si>
    <t>013N</t>
  </si>
  <si>
    <t>EVER PRIDE</t>
  </si>
  <si>
    <t>N281</t>
  </si>
  <si>
    <t>FRED</t>
  </si>
  <si>
    <t>N041</t>
  </si>
  <si>
    <t>ONE - JTS</t>
  </si>
  <si>
    <t>EVGN- JTS =</t>
  </si>
  <si>
    <t>W199</t>
  </si>
  <si>
    <t>INTERASIA ADVANCE</t>
  </si>
  <si>
    <t>N228</t>
  </si>
  <si>
    <t>TS OSAKA</t>
  </si>
  <si>
    <t>WH - JKH =</t>
  </si>
  <si>
    <t>N334</t>
  </si>
  <si>
    <t>1421-050N</t>
  </si>
  <si>
    <t>OOCL - KTX3</t>
  </si>
  <si>
    <t>OOCL JAKARTA</t>
  </si>
  <si>
    <t>118N</t>
  </si>
  <si>
    <t xml:space="preserve"> 14:00</t>
  </si>
  <si>
    <t>1757-306N</t>
  </si>
  <si>
    <t xml:space="preserve">WH (JTS)  </t>
  </si>
  <si>
    <t>TBA</t>
  </si>
  <si>
    <t>WH NS5</t>
  </si>
  <si>
    <t>WAN HAI 262</t>
  </si>
  <si>
    <t>N364</t>
  </si>
  <si>
    <t xml:space="preserve">WH - NS1 =  </t>
  </si>
  <si>
    <t>OOCL DALIAN</t>
  </si>
  <si>
    <t>N645</t>
  </si>
  <si>
    <t>---</t>
  </si>
  <si>
    <t>---</t>
  </si>
  <si>
    <t>TSL  - JMV =</t>
  </si>
  <si>
    <t>CLANDRA</t>
  </si>
  <si>
    <t>122N</t>
  </si>
  <si>
    <t>YM - JMV</t>
  </si>
  <si>
    <t>OOCL - KTX2</t>
  </si>
  <si>
    <t>180N</t>
  </si>
  <si>
    <t>14:00</t>
  </si>
  <si>
    <t>OOCL - KTX1</t>
  </si>
  <si>
    <t>ST BLUE</t>
  </si>
  <si>
    <t>059N</t>
  </si>
  <si>
    <t xml:space="preserve">TSL (PAS)  </t>
  </si>
  <si>
    <t>247N</t>
  </si>
  <si>
    <t xml:space="preserve">TSL (JTV)  </t>
  </si>
  <si>
    <t xml:space="preserve">SKIP </t>
  </si>
  <si>
    <t>247N</t>
  </si>
  <si>
    <t xml:space="preserve">WH - NS1  </t>
  </si>
  <si>
    <t>OOCL - KTX2=</t>
  </si>
  <si>
    <t>YM - JTS=</t>
  </si>
  <si>
    <t xml:space="preserve">WH - NS3  </t>
  </si>
  <si>
    <t>WAN  HAI 308</t>
  </si>
  <si>
    <t>N026</t>
  </si>
  <si>
    <t>N298</t>
  </si>
  <si>
    <t>TBA</t>
  </si>
  <si>
    <t xml:space="preserve">  ---</t>
  </si>
  <si>
    <t xml:space="preserve">TSL (JTK-2)  </t>
  </si>
  <si>
    <t xml:space="preserve">WH - JKH  </t>
  </si>
  <si>
    <t>N421</t>
  </si>
  <si>
    <t>022N</t>
  </si>
  <si>
    <t xml:space="preserve">TSL (JHT) </t>
  </si>
  <si>
    <t>09:00</t>
  </si>
  <si>
    <t xml:space="preserve">WH - JCV  </t>
  </si>
  <si>
    <t>N035</t>
  </si>
  <si>
    <t>W174</t>
  </si>
  <si>
    <t>WH (JCV)=</t>
  </si>
  <si>
    <t>12:01</t>
  </si>
  <si>
    <t>OOCL AUSTRALIA</t>
  </si>
  <si>
    <t>194N</t>
  </si>
  <si>
    <t>N191</t>
  </si>
  <si>
    <t>WAN HAI 231</t>
  </si>
  <si>
    <t>N315</t>
  </si>
  <si>
    <t>N143</t>
  </si>
  <si>
    <t>N191</t>
  </si>
  <si>
    <t>2003N</t>
  </si>
  <si>
    <t>OOCL - KTX2</t>
  </si>
  <si>
    <t>124N</t>
  </si>
  <si>
    <t>14:00</t>
  </si>
  <si>
    <t>031N</t>
  </si>
  <si>
    <t>013N</t>
  </si>
  <si>
    <t>WAN HAI 313</t>
  </si>
  <si>
    <t>N197</t>
  </si>
  <si>
    <t>WARNOW BOATSWAIN</t>
  </si>
  <si>
    <t>N008</t>
  </si>
  <si>
    <t xml:space="preserve">WH - JCV  </t>
  </si>
  <si>
    <t>WAN HAI 263</t>
  </si>
  <si>
    <t>N293</t>
  </si>
  <si>
    <t>W200</t>
  </si>
  <si>
    <t xml:space="preserve">Remark  : </t>
  </si>
  <si>
    <t>DIRECT CALLING at Shekou  =</t>
  </si>
  <si>
    <t>DIRECT CALLING at YANTAIN %</t>
  </si>
  <si>
    <t>OOCL ktx3=</t>
  </si>
  <si>
    <t>OOCL GUANGZHOU</t>
  </si>
  <si>
    <t>029N</t>
  </si>
  <si>
    <t>OOCL ktx3=</t>
  </si>
  <si>
    <t>TSL jht=</t>
  </si>
  <si>
    <t>KYOTO TOWER</t>
  </si>
  <si>
    <t>KTWR13002N</t>
  </si>
  <si>
    <t>AS SAVONIA</t>
  </si>
  <si>
    <t>ASVA13002N</t>
  </si>
  <si>
    <t>TSL jtk=</t>
  </si>
  <si>
    <t>SARA</t>
  </si>
  <si>
    <t>SARA13006N</t>
  </si>
  <si>
    <t>ASIATIC WAVE</t>
  </si>
  <si>
    <t>AWAV13006N</t>
  </si>
  <si>
    <t>SARA13007N</t>
  </si>
  <si>
    <t>TSL jtk-2=</t>
  </si>
  <si>
    <t>HALCYON</t>
  </si>
  <si>
    <t>HLCY13004N</t>
  </si>
  <si>
    <t>LANTAU BRIDE</t>
  </si>
  <si>
    <t>LBRD13005N</t>
  </si>
  <si>
    <t>HLCY13005N</t>
  </si>
  <si>
    <t>LBRD13006N</t>
  </si>
  <si>
    <t>HLCY13006N</t>
  </si>
  <si>
    <t>TSL jtv=</t>
  </si>
  <si>
    <t>TS HONGKONG</t>
  </si>
  <si>
    <t>HKGA13004N</t>
  </si>
  <si>
    <t>@</t>
  </si>
  <si>
    <t>TBN</t>
  </si>
  <si>
    <t>HKGA13005N</t>
  </si>
  <si>
    <t>OOCL / NYK pax%</t>
  </si>
  <si>
    <t>HALIFAX EXPRESS</t>
  </si>
  <si>
    <t>60E09</t>
  </si>
  <si>
    <t>$</t>
  </si>
  <si>
    <t>TOKYO EXPRESS</t>
  </si>
  <si>
    <t>54E10</t>
  </si>
  <si>
    <t>STUTTGART EXPRESS</t>
  </si>
  <si>
    <t>91E11</t>
  </si>
  <si>
    <t>SEOUL EXPREDD</t>
  </si>
  <si>
    <t>04E12</t>
  </si>
  <si>
    <t>HOECHST EXPRESS</t>
  </si>
  <si>
    <t>17E13</t>
  </si>
  <si>
    <t>OOCL ktx1=</t>
  </si>
  <si>
    <t>OOCL BUSAN</t>
  </si>
  <si>
    <t>055N</t>
  </si>
  <si>
    <t>*</t>
  </si>
  <si>
    <t>OOCL CHARLESTON</t>
  </si>
  <si>
    <t>043N</t>
  </si>
  <si>
    <t>OOCL ZHOUSHAN</t>
  </si>
  <si>
    <t>107N</t>
  </si>
  <si>
    <t>056N</t>
  </si>
  <si>
    <t>044N</t>
  </si>
  <si>
    <t>OOCL ktx2=</t>
  </si>
  <si>
    <t>RACHA BHUM</t>
  </si>
  <si>
    <t>053N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</si>
</sst>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dd/mm"/>
    <numFmt numFmtId="166" formatCode="[$-409]d\-mmm;@"/>
  </numFmts>
  <fonts count="101">
    <font>
      <sz val="12"/>
      <name val="Courier"/>
      <family val="3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sz val="16"/>
      <color indexed="30"/>
      <name val="Calibri"/>
      <family val="2"/>
    </font>
    <font>
      <b/>
      <sz val="16"/>
      <color indexed="14"/>
      <name val="Calibri"/>
      <family val="2"/>
    </font>
    <font>
      <sz val="16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4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49"/>
      <name val="Calibri"/>
      <family val="2"/>
    </font>
    <font>
      <sz val="12"/>
      <name val="新細明體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30"/>
      <name val="Calibri"/>
      <family val="2"/>
    </font>
    <font>
      <b/>
      <i/>
      <sz val="11"/>
      <color indexed="14"/>
      <name val="Calibri"/>
      <family val="2"/>
    </font>
    <font>
      <b/>
      <sz val="12"/>
      <name val="Calibri"/>
      <family val="2"/>
    </font>
    <font>
      <b/>
      <i/>
      <sz val="12"/>
      <color indexed="30"/>
      <name val="Calibri"/>
      <family val="2"/>
    </font>
    <font>
      <b/>
      <i/>
      <sz val="12"/>
      <color indexed="14"/>
      <name val="Calibri"/>
      <family val="2"/>
    </font>
    <font>
      <b/>
      <sz val="12"/>
      <color indexed="10"/>
      <name val="Calibri"/>
      <family val="2"/>
    </font>
    <font>
      <i/>
      <sz val="12"/>
      <color indexed="54"/>
      <name val="Calibri"/>
      <family val="2"/>
    </font>
    <font>
      <sz val="12"/>
      <name val="Calibri"/>
      <family val="2"/>
    </font>
    <font>
      <sz val="12"/>
      <color indexed="30"/>
      <name val="Calibri"/>
      <family val="2"/>
    </font>
    <font>
      <b/>
      <sz val="12"/>
      <color indexed="14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30"/>
      <name val="Calibri"/>
      <family val="2"/>
    </font>
    <font>
      <b/>
      <sz val="9"/>
      <color indexed="14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6"/>
      <color rgb="FF0070C0"/>
      <name val="Calibri"/>
      <family val="2"/>
    </font>
    <font>
      <b/>
      <sz val="16"/>
      <color rgb="FFCC00FF"/>
      <name val="Calibri"/>
      <family val="2"/>
    </font>
    <font>
      <sz val="16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CC00FF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CC00FF"/>
      <name val="Calibri"/>
      <family val="2"/>
    </font>
    <font>
      <sz val="11"/>
      <color theme="1"/>
      <name val="Calibri"/>
      <family val="2"/>
    </font>
    <font>
      <sz val="11"/>
      <color rgb="FF367BCE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0070C0"/>
      <name val="Calibri"/>
      <family val="2"/>
    </font>
    <font>
      <b/>
      <i/>
      <sz val="11"/>
      <color rgb="FFCC00FF"/>
      <name val="Calibri"/>
      <family val="2"/>
    </font>
    <font>
      <b/>
      <i/>
      <sz val="12"/>
      <color rgb="FF0070C0"/>
      <name val="Calibri"/>
      <family val="2"/>
    </font>
    <font>
      <b/>
      <i/>
      <sz val="12"/>
      <color rgb="FFCC00FF"/>
      <name val="Calibri"/>
      <family val="2"/>
    </font>
    <font>
      <b/>
      <sz val="12"/>
      <color rgb="FFFF0000"/>
      <name val="Calibri"/>
      <family val="2"/>
    </font>
    <font>
      <i/>
      <sz val="12"/>
      <color theme="3" tint="0.39998000860214233"/>
      <name val="Calibri"/>
      <family val="2"/>
    </font>
    <font>
      <sz val="12"/>
      <color rgb="FF0070C0"/>
      <name val="Calibri"/>
      <family val="2"/>
    </font>
    <font>
      <b/>
      <sz val="12"/>
      <color rgb="FFCC00FF"/>
      <name val="Calibri"/>
      <family val="2"/>
    </font>
    <font>
      <sz val="9"/>
      <color rgb="FF0070C0"/>
      <name val="Calibri"/>
      <family val="2"/>
    </font>
    <font>
      <b/>
      <sz val="9"/>
      <color rgb="FFCC00FF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164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6" fontId="61" fillId="0" borderId="0">
      <alignment vertical="center"/>
      <protection/>
    </xf>
    <xf numFmtId="166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6" fontId="35" fillId="0" borderId="0">
      <alignment/>
      <protection/>
    </xf>
    <xf numFmtId="0" fontId="62" fillId="20" borderId="0" applyNumberFormat="0" applyBorder="0" applyAlignment="0" applyProtection="0"/>
    <xf numFmtId="0" fontId="60" fillId="21" borderId="1" applyNumberFormat="0" applyFon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6" applyNumberFormat="0" applyAlignment="0" applyProtection="0"/>
    <xf numFmtId="9" fontId="60" fillId="0" borderId="0" applyFont="0" applyFill="0" applyBorder="0" applyAlignment="0" applyProtection="0"/>
    <xf numFmtId="0" fontId="71" fillId="25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32" borderId="7" applyNumberFormat="0" applyAlignment="0" applyProtection="0"/>
    <xf numFmtId="0" fontId="76" fillId="25" borderId="8" applyNumberFormat="0" applyAlignment="0" applyProtection="0"/>
    <xf numFmtId="0" fontId="77" fillId="0" borderId="9" applyNumberFormat="0" applyFill="0" applyAlignment="0" applyProtection="0"/>
  </cellStyleXfs>
  <cellXfs count="169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78" fillId="33" borderId="0" xfId="0" applyFont="1" applyFill="1" applyAlignment="1">
      <alignment horizontal="center"/>
    </xf>
    <xf numFmtId="164" fontId="79" fillId="33" borderId="0" xfId="0" applyFont="1" applyFill="1" applyAlignment="1">
      <alignment horizontal="center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horizontal="left" vertical="center"/>
    </xf>
    <xf numFmtId="164" fontId="18" fillId="0" borderId="0" xfId="0" applyFont="1" applyAlignment="1">
      <alignment horizontal="center"/>
    </xf>
    <xf numFmtId="164" fontId="80" fillId="33" borderId="0" xfId="0" applyFont="1" applyFill="1" applyAlignment="1">
      <alignment horizontal="center"/>
    </xf>
    <xf numFmtId="164" fontId="18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2" fillId="33" borderId="0" xfId="0" applyFont="1" applyFill="1" applyAlignment="1">
      <alignment horizontal="center"/>
    </xf>
    <xf numFmtId="164" fontId="22" fillId="0" borderId="0" xfId="0" applyFont="1" applyAlignment="1">
      <alignment horizontal="right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2" fillId="33" borderId="0" xfId="0" applyFont="1" applyFill="1" applyAlignment="1">
      <alignment horizontal="center"/>
    </xf>
    <xf numFmtId="164" fontId="22" fillId="0" borderId="0" xfId="0" applyFont="1" applyAlignment="1">
      <alignment horizontal="right"/>
    </xf>
    <xf numFmtId="164" fontId="23" fillId="33" borderId="0" xfId="0" applyFont="1" applyFill="1" applyAlignment="1">
      <alignment horizontal="left"/>
    </xf>
    <xf numFmtId="15" fontId="23" fillId="33" borderId="0" xfId="0" applyNumberFormat="1" applyFont="1" applyFill="1" applyAlignment="1">
      <alignment horizontal="left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25" fillId="0" borderId="0" xfId="0" applyFont="1" applyAlignment="1" quotePrefix="1">
      <alignment horizontal="left"/>
    </xf>
    <xf numFmtId="164" fontId="81" fillId="33" borderId="0" xfId="0" applyFont="1" applyFill="1" applyAlignment="1">
      <alignment horizontal="center"/>
    </xf>
    <xf numFmtId="164" fontId="82" fillId="33" borderId="0" xfId="0" applyFont="1" applyFill="1" applyAlignment="1">
      <alignment horizontal="center"/>
    </xf>
    <xf numFmtId="164" fontId="28" fillId="0" borderId="0" xfId="0" applyFont="1" applyAlignment="1">
      <alignment horizontal="center" vertical="center"/>
    </xf>
    <xf numFmtId="164" fontId="28" fillId="0" borderId="0" xfId="0" applyFont="1" applyAlignment="1" quotePrefix="1">
      <alignment horizontal="center" vertical="center"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33" borderId="0" xfId="0" applyFont="1" applyFill="1" applyAlignment="1">
      <alignment horizontal="left"/>
    </xf>
    <xf numFmtId="15" fontId="28" fillId="33" borderId="0" xfId="0" applyNumberFormat="1" applyFont="1" applyFill="1" applyAlignment="1">
      <alignment horizontal="left"/>
    </xf>
    <xf numFmtId="164" fontId="25" fillId="0" borderId="0" xfId="0" applyFont="1" applyAlignment="1">
      <alignment/>
    </xf>
    <xf numFmtId="164" fontId="83" fillId="33" borderId="0" xfId="0" applyFont="1" applyFill="1" applyAlignment="1">
      <alignment horizontal="center"/>
    </xf>
    <xf numFmtId="164" fontId="28" fillId="0" borderId="0" xfId="0" applyFont="1" applyAlignment="1">
      <alignment horizontal="left"/>
    </xf>
    <xf numFmtId="164" fontId="28" fillId="0" borderId="0" xfId="0" applyFont="1" applyAlignment="1">
      <alignment horizontal="left" vertical="center"/>
    </xf>
    <xf numFmtId="164" fontId="25" fillId="33" borderId="0" xfId="0" applyFont="1" applyFill="1" applyAlignment="1">
      <alignment horizontal="center"/>
    </xf>
    <xf numFmtId="164" fontId="28" fillId="0" borderId="0" xfId="0" applyFont="1" applyAlignment="1">
      <alignment/>
    </xf>
    <xf numFmtId="164" fontId="81" fillId="33" borderId="0" xfId="0" applyFont="1" applyFill="1" applyAlignment="1">
      <alignment horizontal="center"/>
    </xf>
    <xf numFmtId="164" fontId="82" fillId="33" borderId="0" xfId="0" applyFont="1" applyFill="1" applyAlignment="1">
      <alignment horizontal="center"/>
    </xf>
    <xf numFmtId="164" fontId="28" fillId="0" borderId="0" xfId="0" applyFont="1" applyAlignment="1" quotePrefix="1">
      <alignment horizontal="left" vertical="center"/>
    </xf>
    <xf numFmtId="164" fontId="25" fillId="0" borderId="0" xfId="0" applyFont="1" applyAlignment="1">
      <alignment wrapText="1"/>
    </xf>
    <xf numFmtId="164" fontId="30" fillId="0" borderId="0" xfId="0" applyFont="1" applyAlignment="1">
      <alignment horizontal="left"/>
    </xf>
    <xf numFmtId="164" fontId="31" fillId="0" borderId="0" xfId="0" applyFont="1" applyAlignment="1">
      <alignment horizontal="left"/>
    </xf>
    <xf numFmtId="164" fontId="84" fillId="33" borderId="0" xfId="0" applyFont="1" applyFill="1" applyAlignment="1">
      <alignment horizontal="center"/>
    </xf>
    <xf numFmtId="165" fontId="84" fillId="33" borderId="0" xfId="0" applyNumberFormat="1" applyFont="1" applyFill="1" applyAlignment="1" quotePrefix="1">
      <alignment horizontal="center"/>
    </xf>
    <xf numFmtId="164" fontId="85" fillId="33" borderId="0" xfId="0" applyFont="1" applyFill="1" applyAlignment="1" quotePrefix="1">
      <alignment horizontal="center"/>
    </xf>
    <xf numFmtId="165" fontId="85" fillId="33" borderId="0" xfId="0" applyNumberFormat="1" applyFont="1" applyFill="1" applyAlignment="1" quotePrefix="1">
      <alignment horizontal="center"/>
    </xf>
    <xf numFmtId="164" fontId="25" fillId="0" borderId="0" xfId="0" applyFont="1" applyAlignment="1" quotePrefix="1">
      <alignment horizontal="center" vertical="center"/>
    </xf>
    <xf numFmtId="164" fontId="86" fillId="0" borderId="0" xfId="0" applyFont="1" applyAlignment="1">
      <alignment horizontal="center" vertical="center"/>
    </xf>
    <xf numFmtId="164" fontId="25" fillId="34" borderId="0" xfId="0" applyFont="1" applyFill="1" applyAlignment="1">
      <alignment horizontal="center"/>
    </xf>
    <xf numFmtId="164" fontId="28" fillId="33" borderId="0" xfId="0" applyFont="1" applyFill="1" applyAlignment="1">
      <alignment/>
    </xf>
    <xf numFmtId="164" fontId="84" fillId="33" borderId="0" xfId="0" applyFont="1" applyFill="1" applyAlignment="1" quotePrefix="1">
      <alignment horizontal="center"/>
    </xf>
    <xf numFmtId="164" fontId="25" fillId="0" borderId="0" xfId="0" applyFont="1" applyAlignment="1">
      <alignment horizontal="center" vertical="center"/>
    </xf>
    <xf numFmtId="164" fontId="25" fillId="33" borderId="0" xfId="0" applyFont="1" applyFill="1" applyAlignment="1">
      <alignment/>
    </xf>
    <xf numFmtId="164" fontId="25" fillId="33" borderId="0" xfId="0" applyFont="1" applyFill="1" applyAlignment="1">
      <alignment horizontal="center" vertical="center"/>
    </xf>
    <xf numFmtId="164" fontId="30" fillId="33" borderId="0" xfId="0" applyFont="1" applyFill="1" applyAlignment="1">
      <alignment horizontal="left"/>
    </xf>
    <xf numFmtId="164" fontId="85" fillId="33" borderId="0" xfId="0" applyFont="1" applyFill="1" applyAlignment="1">
      <alignment horizontal="center"/>
    </xf>
    <xf numFmtId="164" fontId="25" fillId="33" borderId="0" xfId="0" applyFont="1" applyFill="1" applyAlignment="1" quotePrefix="1">
      <alignment horizontal="center"/>
    </xf>
    <xf numFmtId="164" fontId="86" fillId="33" borderId="0" xfId="0" applyFont="1" applyFill="1" applyAlignment="1">
      <alignment horizontal="center"/>
    </xf>
    <xf numFmtId="164" fontId="87" fillId="33" borderId="0" xfId="0" applyFont="1" applyFill="1" applyAlignment="1">
      <alignment horizontal="center"/>
    </xf>
    <xf numFmtId="164" fontId="86" fillId="0" borderId="0" xfId="0" applyFont="1" applyAlignment="1" quotePrefix="1">
      <alignment horizontal="center" vertical="center"/>
    </xf>
    <xf numFmtId="0" fontId="25" fillId="0" borderId="0" xfId="35" applyFont="1" applyAlignment="1">
      <alignment horizontal="left"/>
      <protection/>
    </xf>
    <xf numFmtId="0" fontId="86" fillId="0" borderId="0" xfId="35" applyFont="1" applyAlignment="1">
      <alignment horizontal="left"/>
      <protection/>
    </xf>
    <xf numFmtId="164" fontId="84" fillId="33" borderId="0" xfId="0" applyFont="1" applyFill="1" applyAlignment="1">
      <alignment horizontal="center" vertical="center"/>
    </xf>
    <xf numFmtId="165" fontId="84" fillId="33" borderId="0" xfId="0" applyNumberFormat="1" applyFont="1" applyFill="1" applyAlignment="1" quotePrefix="1">
      <alignment horizontal="center" vertical="center"/>
    </xf>
    <xf numFmtId="164" fontId="85" fillId="33" borderId="0" xfId="0" applyFont="1" applyFill="1" applyAlignment="1" quotePrefix="1">
      <alignment horizontal="center" vertical="center"/>
    </xf>
    <xf numFmtId="164" fontId="25" fillId="35" borderId="0" xfId="0" applyFont="1" applyFill="1" applyAlignment="1">
      <alignment horizontal="center"/>
    </xf>
    <xf numFmtId="165" fontId="86" fillId="0" borderId="0" xfId="0" applyNumberFormat="1" applyFont="1" applyAlignment="1">
      <alignment horizontal="left" vertical="center"/>
    </xf>
    <xf numFmtId="164" fontId="86" fillId="0" borderId="0" xfId="0" applyFont="1" applyAlignment="1">
      <alignment horizontal="left" vertical="center"/>
    </xf>
    <xf numFmtId="164" fontId="84" fillId="0" borderId="0" xfId="0" applyFont="1" applyAlignment="1">
      <alignment horizontal="center"/>
    </xf>
    <xf numFmtId="165" fontId="84" fillId="0" borderId="0" xfId="0" applyNumberFormat="1" applyFont="1" applyAlignment="1" quotePrefix="1">
      <alignment horizontal="center"/>
    </xf>
    <xf numFmtId="164" fontId="85" fillId="0" borderId="0" xfId="0" applyFont="1" applyAlignment="1" quotePrefix="1">
      <alignment horizontal="center"/>
    </xf>
    <xf numFmtId="165" fontId="85" fillId="0" borderId="0" xfId="0" applyNumberFormat="1" applyFont="1" applyAlignment="1" quotePrefix="1">
      <alignment horizontal="center"/>
    </xf>
    <xf numFmtId="164" fontId="25" fillId="0" borderId="0" xfId="0" applyFont="1" applyAlignment="1" quotePrefix="1">
      <alignment horizontal="center"/>
    </xf>
    <xf numFmtId="166" fontId="25" fillId="0" borderId="0" xfId="33" applyFont="1" applyAlignment="1">
      <alignment horizontal="left" vertical="center"/>
      <protection/>
    </xf>
    <xf numFmtId="0" fontId="25" fillId="0" borderId="0" xfId="33" applyNumberFormat="1" applyFont="1" applyAlignment="1">
      <alignment horizontal="left" vertical="center"/>
      <protection/>
    </xf>
    <xf numFmtId="164" fontId="84" fillId="33" borderId="0" xfId="34" applyNumberFormat="1" applyFont="1" applyFill="1" applyAlignment="1">
      <alignment horizontal="center"/>
      <protection/>
    </xf>
    <xf numFmtId="164" fontId="86" fillId="0" borderId="0" xfId="0" applyFont="1" applyAlignment="1">
      <alignment horizontal="left"/>
    </xf>
    <xf numFmtId="164" fontId="86" fillId="34" borderId="0" xfId="0" applyFont="1" applyFill="1" applyAlignment="1">
      <alignment horizontal="center"/>
    </xf>
    <xf numFmtId="164" fontId="86" fillId="0" borderId="0" xfId="0" applyFont="1" applyAlignment="1">
      <alignment horizontal="center"/>
    </xf>
    <xf numFmtId="166" fontId="86" fillId="0" borderId="0" xfId="33" applyFont="1" applyAlignment="1">
      <alignment horizontal="left" vertical="center"/>
      <protection/>
    </xf>
    <xf numFmtId="16" fontId="86" fillId="0" borderId="0" xfId="36" applyNumberFormat="1" applyFont="1" applyAlignment="1">
      <alignment horizontal="left"/>
      <protection/>
    </xf>
    <xf numFmtId="16" fontId="25" fillId="0" borderId="0" xfId="36" applyNumberFormat="1" applyFont="1" applyAlignment="1">
      <alignment horizontal="left"/>
      <protection/>
    </xf>
    <xf numFmtId="164" fontId="25" fillId="0" borderId="0" xfId="0" applyFont="1" applyAlignment="1">
      <alignment horizontal="left" vertical="center"/>
    </xf>
    <xf numFmtId="164" fontId="25" fillId="0" borderId="0" xfId="0" applyFont="1" applyAlignment="1" quotePrefix="1">
      <alignment horizontal="left" vertical="center"/>
    </xf>
    <xf numFmtId="0" fontId="25" fillId="0" borderId="0" xfId="35" applyFont="1" applyAlignment="1">
      <alignment horizontal="left" vertical="center"/>
      <protection/>
    </xf>
    <xf numFmtId="0" fontId="25" fillId="0" borderId="0" xfId="35" applyFont="1" applyAlignment="1">
      <alignment horizontal="left" wrapText="1"/>
      <protection/>
    </xf>
    <xf numFmtId="164" fontId="84" fillId="0" borderId="0" xfId="0" applyFont="1" applyAlignment="1" quotePrefix="1">
      <alignment horizontal="center"/>
    </xf>
    <xf numFmtId="164" fontId="88" fillId="0" borderId="0" xfId="0" applyFont="1" applyAlignment="1">
      <alignment horizontal="center" vertical="center"/>
    </xf>
    <xf numFmtId="166" fontId="25" fillId="4" borderId="0" xfId="33" applyFont="1" applyFill="1" applyAlignment="1">
      <alignment horizontal="left" vertical="center"/>
      <protection/>
    </xf>
    <xf numFmtId="0" fontId="25" fillId="4" borderId="0" xfId="33" applyNumberFormat="1" applyFont="1" applyFill="1" applyAlignment="1">
      <alignment horizontal="left" vertical="center"/>
      <protection/>
    </xf>
    <xf numFmtId="0" fontId="83" fillId="4" borderId="0" xfId="35" applyFont="1" applyFill="1" applyAlignment="1">
      <alignment horizontal="left"/>
      <protection/>
    </xf>
    <xf numFmtId="0" fontId="25" fillId="4" borderId="0" xfId="35" applyFont="1" applyFill="1" applyAlignment="1">
      <alignment horizontal="left"/>
      <protection/>
    </xf>
    <xf numFmtId="0" fontId="86" fillId="4" borderId="0" xfId="35" applyFont="1" applyFill="1" applyAlignment="1">
      <alignment horizontal="left"/>
      <protection/>
    </xf>
    <xf numFmtId="0" fontId="83" fillId="0" borderId="0" xfId="35" applyFont="1" applyAlignment="1">
      <alignment horizontal="left"/>
      <protection/>
    </xf>
    <xf numFmtId="166" fontId="86" fillId="4" borderId="0" xfId="33" applyFont="1" applyFill="1" applyAlignment="1">
      <alignment horizontal="left" vertical="center"/>
      <protection/>
    </xf>
    <xf numFmtId="164" fontId="31" fillId="4" borderId="0" xfId="0" applyFont="1" applyFill="1" applyAlignment="1">
      <alignment horizontal="left"/>
    </xf>
    <xf numFmtId="164" fontId="83" fillId="4" borderId="0" xfId="0" applyFont="1" applyFill="1" applyAlignment="1">
      <alignment horizontal="left"/>
    </xf>
    <xf numFmtId="164" fontId="25" fillId="4" borderId="0" xfId="0" applyFont="1" applyFill="1" applyAlignment="1">
      <alignment horizontal="left"/>
    </xf>
    <xf numFmtId="164" fontId="83" fillId="0" borderId="0" xfId="0" applyFont="1" applyAlignment="1">
      <alignment horizontal="left"/>
    </xf>
    <xf numFmtId="0" fontId="25" fillId="4" borderId="0" xfId="35" applyFont="1" applyFill="1" applyAlignment="1">
      <alignment horizontal="left" vertical="center"/>
      <protection/>
    </xf>
    <xf numFmtId="164" fontId="86" fillId="0" borderId="0" xfId="0" applyFont="1" applyAlignment="1" quotePrefix="1">
      <alignment horizontal="left" vertical="center"/>
    </xf>
    <xf numFmtId="164" fontId="83" fillId="0" borderId="0" xfId="0" applyFont="1" applyAlignment="1">
      <alignment horizontal="left" vertical="center"/>
    </xf>
    <xf numFmtId="165" fontId="83" fillId="0" borderId="0" xfId="0" applyNumberFormat="1" applyFont="1" applyAlignment="1">
      <alignment horizontal="left" vertical="center"/>
    </xf>
    <xf numFmtId="164" fontId="89" fillId="0" borderId="0" xfId="0" applyFont="1" applyAlignment="1">
      <alignment horizontal="left"/>
    </xf>
    <xf numFmtId="164" fontId="84" fillId="35" borderId="0" xfId="34" applyNumberFormat="1" applyFont="1" applyFill="1" applyAlignment="1">
      <alignment horizontal="center"/>
      <protection/>
    </xf>
    <xf numFmtId="165" fontId="84" fillId="35" borderId="0" xfId="0" applyNumberFormat="1" applyFont="1" applyFill="1" applyAlignment="1" quotePrefix="1">
      <alignment horizontal="center"/>
    </xf>
    <xf numFmtId="164" fontId="85" fillId="35" borderId="0" xfId="0" applyFont="1" applyFill="1" applyAlignment="1" quotePrefix="1">
      <alignment horizontal="center"/>
    </xf>
    <xf numFmtId="165" fontId="85" fillId="35" borderId="0" xfId="0" applyNumberFormat="1" applyFont="1" applyFill="1" applyAlignment="1" quotePrefix="1">
      <alignment horizontal="center"/>
    </xf>
    <xf numFmtId="0" fontId="25" fillId="4" borderId="0" xfId="35" applyFont="1" applyFill="1" applyAlignment="1">
      <alignment horizontal="left" wrapText="1"/>
      <protection/>
    </xf>
    <xf numFmtId="166" fontId="25" fillId="0" borderId="0" xfId="0" applyNumberFormat="1" applyFont="1" applyAlignment="1">
      <alignment horizontal="left" vertical="center"/>
    </xf>
    <xf numFmtId="164" fontId="90" fillId="33" borderId="0" xfId="0" applyFont="1" applyFill="1" applyAlignment="1" quotePrefix="1">
      <alignment horizontal="center"/>
    </xf>
    <xf numFmtId="164" fontId="91" fillId="33" borderId="0" xfId="0" applyFont="1" applyFill="1" applyAlignment="1" quotePrefix="1">
      <alignment horizontal="center"/>
    </xf>
    <xf numFmtId="164" fontId="25" fillId="33" borderId="0" xfId="0" applyFont="1" applyFill="1" applyAlignment="1" quotePrefix="1">
      <alignment horizontal="center" vertical="center"/>
    </xf>
    <xf numFmtId="164" fontId="25" fillId="33" borderId="0" xfId="0" applyFont="1" applyFill="1" applyAlignment="1">
      <alignment horizontal="left" vertical="center"/>
    </xf>
    <xf numFmtId="164" fontId="30" fillId="33" borderId="0" xfId="0" applyFont="1" applyFill="1" applyAlignment="1">
      <alignment horizontal="center"/>
    </xf>
    <xf numFmtId="164" fontId="42" fillId="0" borderId="0" xfId="0" applyFont="1" applyAlignment="1">
      <alignment horizontal="left"/>
    </xf>
    <xf numFmtId="164" fontId="42" fillId="0" borderId="0" xfId="0" applyFont="1" applyAlignment="1" quotePrefix="1">
      <alignment horizontal="left"/>
    </xf>
    <xf numFmtId="164" fontId="92" fillId="33" borderId="0" xfId="0" applyFont="1" applyFill="1" applyAlignment="1">
      <alignment horizontal="center"/>
    </xf>
    <xf numFmtId="164" fontId="93" fillId="33" borderId="0" xfId="0" applyFont="1" applyFill="1" applyAlignment="1">
      <alignment horizontal="center"/>
    </xf>
    <xf numFmtId="164" fontId="42" fillId="0" borderId="0" xfId="0" applyFont="1" applyAlignment="1" quotePrefix="1">
      <alignment horizontal="center" vertical="center"/>
    </xf>
    <xf numFmtId="164" fontId="42" fillId="0" borderId="0" xfId="0" applyFont="1" applyAlignment="1" quotePrefix="1">
      <alignment horizontal="left" vertical="center"/>
    </xf>
    <xf numFmtId="164" fontId="42" fillId="0" borderId="0" xfId="0" applyFont="1" applyAlignment="1">
      <alignment horizontal="center"/>
    </xf>
    <xf numFmtId="164" fontId="42" fillId="0" borderId="0" xfId="0" applyFont="1" applyAlignment="1">
      <alignment horizontal="right"/>
    </xf>
    <xf numFmtId="164" fontId="42" fillId="0" borderId="0" xfId="0" applyFont="1" applyAlignment="1" quotePrefix="1">
      <alignment horizontal="center"/>
    </xf>
    <xf numFmtId="164" fontId="94" fillId="33" borderId="0" xfId="0" applyFont="1" applyFill="1" applyAlignment="1">
      <alignment horizontal="center"/>
    </xf>
    <xf numFmtId="164" fontId="42" fillId="0" borderId="0" xfId="0" applyFont="1" applyAlignment="1">
      <alignment/>
    </xf>
    <xf numFmtId="164" fontId="42" fillId="0" borderId="0" xfId="0" applyFont="1" applyAlignment="1" quotePrefix="1">
      <alignment horizontal="right"/>
    </xf>
    <xf numFmtId="164" fontId="95" fillId="0" borderId="0" xfId="0" applyFont="1" applyAlignment="1">
      <alignment horizontal="left"/>
    </xf>
    <xf numFmtId="164" fontId="47" fillId="0" borderId="0" xfId="0" applyFont="1" applyAlignment="1">
      <alignment horizontal="left"/>
    </xf>
    <xf numFmtId="164" fontId="96" fillId="33" borderId="0" xfId="0" applyFont="1" applyFill="1" applyAlignment="1">
      <alignment horizontal="center"/>
    </xf>
    <xf numFmtId="164" fontId="97" fillId="33" borderId="0" xfId="0" applyFont="1" applyFill="1" applyAlignment="1">
      <alignment horizontal="center"/>
    </xf>
    <xf numFmtId="164" fontId="47" fillId="0" borderId="0" xfId="0" applyFont="1" applyAlignment="1" quotePrefix="1">
      <alignment horizontal="center" vertical="center"/>
    </xf>
    <xf numFmtId="164" fontId="47" fillId="0" borderId="0" xfId="0" applyFont="1" applyAlignment="1" quotePrefix="1">
      <alignment horizontal="left" vertical="center"/>
    </xf>
    <xf numFmtId="164" fontId="47" fillId="0" borderId="0" xfId="0" applyFont="1" applyAlignment="1">
      <alignment horizontal="center"/>
    </xf>
    <xf numFmtId="164" fontId="47" fillId="0" borderId="0" xfId="0" applyFont="1" applyAlignment="1" quotePrefix="1">
      <alignment horizontal="right"/>
    </xf>
    <xf numFmtId="164" fontId="47" fillId="0" borderId="0" xfId="0" applyFont="1" applyAlignment="1" quotePrefix="1">
      <alignment horizontal="center"/>
    </xf>
    <xf numFmtId="164" fontId="73" fillId="33" borderId="0" xfId="0" applyFont="1" applyFill="1" applyAlignment="1">
      <alignment horizontal="center"/>
    </xf>
    <xf numFmtId="164" fontId="47" fillId="0" borderId="0" xfId="0" applyFont="1" applyAlignment="1">
      <alignment/>
    </xf>
    <xf numFmtId="165" fontId="96" fillId="33" borderId="0" xfId="0" applyNumberFormat="1" applyFont="1" applyFill="1" applyAlignment="1" quotePrefix="1">
      <alignment horizontal="center"/>
    </xf>
    <xf numFmtId="165" fontId="97" fillId="33" borderId="0" xfId="0" applyNumberFormat="1" applyFont="1" applyFill="1" applyAlignment="1" quotePrefix="1">
      <alignment horizontal="center"/>
    </xf>
    <xf numFmtId="164" fontId="47" fillId="0" borderId="0" xfId="0" applyFont="1" applyAlignment="1">
      <alignment horizontal="center" vertical="center"/>
    </xf>
    <xf numFmtId="164" fontId="47" fillId="0" borderId="0" xfId="0" applyFont="1" applyAlignment="1">
      <alignment horizontal="left" vertical="center"/>
    </xf>
    <xf numFmtId="164" fontId="47" fillId="0" borderId="0" xfId="34" applyNumberFormat="1" applyFont="1" applyAlignment="1">
      <alignment horizontal="center"/>
      <protection/>
    </xf>
    <xf numFmtId="164" fontId="50" fillId="0" borderId="0" xfId="0" applyFont="1" applyAlignment="1">
      <alignment horizontal="left"/>
    </xf>
    <xf numFmtId="166" fontId="47" fillId="0" borderId="0" xfId="34" applyFont="1" applyAlignment="1">
      <alignment horizontal="left"/>
      <protection/>
    </xf>
    <xf numFmtId="164" fontId="51" fillId="0" borderId="0" xfId="0" applyFont="1" applyAlignment="1">
      <alignment horizontal="left"/>
    </xf>
    <xf numFmtId="164" fontId="52" fillId="0" borderId="0" xfId="0" applyFont="1" applyAlignment="1">
      <alignment horizontal="left"/>
    </xf>
    <xf numFmtId="164" fontId="98" fillId="33" borderId="0" xfId="0" applyFont="1" applyFill="1" applyAlignment="1">
      <alignment horizontal="center"/>
    </xf>
    <xf numFmtId="164" fontId="99" fillId="33" borderId="0" xfId="0" applyFont="1" applyFill="1" applyAlignment="1">
      <alignment horizontal="center"/>
    </xf>
    <xf numFmtId="164" fontId="51" fillId="0" borderId="0" xfId="0" applyFont="1" applyAlignment="1">
      <alignment horizontal="center" vertical="center"/>
    </xf>
    <xf numFmtId="164" fontId="51" fillId="0" borderId="0" xfId="0" applyFont="1" applyAlignment="1">
      <alignment horizontal="left" vertical="center"/>
    </xf>
    <xf numFmtId="164" fontId="51" fillId="0" borderId="0" xfId="0" applyFont="1" applyAlignment="1">
      <alignment horizontal="center"/>
    </xf>
    <xf numFmtId="164" fontId="100" fillId="33" borderId="0" xfId="0" applyFont="1" applyFill="1" applyAlignment="1">
      <alignment horizontal="center"/>
    </xf>
    <xf numFmtId="164" fontId="52" fillId="0" borderId="0" xfId="0" applyFont="1" applyAlignment="1">
      <alignment/>
    </xf>
    <xf numFmtId="164" fontId="56" fillId="0" borderId="0" xfId="0" applyFont="1" applyAlignment="1">
      <alignment horizontal="left"/>
    </xf>
    <xf numFmtId="166" fontId="52" fillId="0" borderId="0" xfId="34" applyFont="1" applyAlignment="1">
      <alignment horizontal="left"/>
      <protection/>
    </xf>
    <xf numFmtId="164" fontId="52" fillId="0" borderId="0" xfId="0" applyFont="1" applyAlignment="1">
      <alignment horizontal="center"/>
    </xf>
    <xf numFmtId="164" fontId="52" fillId="0" borderId="0" xfId="34" applyNumberFormat="1" applyFont="1" applyAlignment="1">
      <alignment horizontal="center"/>
      <protection/>
    </xf>
    <xf numFmtId="164" fontId="52" fillId="0" borderId="0" xfId="0" applyFont="1" applyAlignment="1" quotePrefix="1">
      <alignment horizontal="center"/>
    </xf>
    <xf numFmtId="166" fontId="25" fillId="0" borderId="0" xfId="37" applyFont="1" applyAlignment="1">
      <alignment horizontal="left"/>
      <protection/>
    </xf>
    <xf numFmtId="164" fontId="25" fillId="0" borderId="0" xfId="34" applyNumberFormat="1" applyFont="1" applyAlignment="1">
      <alignment horizontal="center"/>
      <protection/>
    </xf>
    <xf numFmtId="164" fontId="98" fillId="0" borderId="0" xfId="0" applyFont="1" applyAlignment="1">
      <alignment horizontal="center"/>
    </xf>
    <xf numFmtId="166" fontId="25" fillId="0" borderId="0" xfId="34" applyFont="1" applyAlignment="1">
      <alignment horizontal="left"/>
      <protection/>
    </xf>
    <xf numFmtId="11" fontId="25" fillId="0" borderId="0" xfId="34" applyNumberFormat="1" applyFont="1" applyAlignment="1" quotePrefix="1">
      <alignment horizontal="left"/>
      <protection/>
    </xf>
    <xf numFmtId="164" fontId="57" fillId="0" borderId="0" xfId="0" applyFont="1" applyAlignment="1">
      <alignment/>
    </xf>
    <xf numFmtId="164" fontId="58" fillId="0" borderId="0" xfId="0" applyFont="1" applyAlignment="1">
      <alignment horizontal="left"/>
    </xf>
    <xf numFmtId="164" fontId="51" fillId="0" borderId="0" xfId="0" applyFont="1" applyAlignment="1">
      <alignment/>
    </xf>
    <xf numFmtId="166" fontId="51" fillId="0" borderId="0" xfId="34" applyFont="1" applyAlignment="1">
      <alignment horizontal="lef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3" xfId="33"/>
    <cellStyle name="Normal_Sheet1" xfId="34"/>
    <cellStyle name="一般 10 2 2" xfId="35"/>
    <cellStyle name="一般_Jap-Jul" xfId="36"/>
    <cellStyle name="一般_MAR 09-CY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輸入" xfId="63"/>
    <cellStyle name="輸出" xfId="64"/>
    <cellStyle name="連結的儲存格" xfId="65"/>
  </cellStyles>
  <dxfs count="94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933450</xdr:colOff>
      <xdr:row>187</xdr:row>
      <xdr:rowOff>9525</xdr:rowOff>
    </xdr:from>
    <xdr:to>
      <xdr:col>134</xdr:col>
      <xdr:colOff>180975</xdr:colOff>
      <xdr:row>187</xdr:row>
      <xdr:rowOff>19050</xdr:rowOff>
    </xdr:to>
    <xdr:sp>
      <xdr:nvSpPr>
        <xdr:cNvPr id="1" name="直線接點 8"/>
        <xdr:cNvSpPr>
          <a:spLocks/>
        </xdr:cNvSpPr>
      </xdr:nvSpPr>
      <xdr:spPr>
        <a:xfrm>
          <a:off x="107127675" y="30365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83</xdr:row>
      <xdr:rowOff>9525</xdr:rowOff>
    </xdr:from>
    <xdr:to>
      <xdr:col>102</xdr:col>
      <xdr:colOff>180975</xdr:colOff>
      <xdr:row>83</xdr:row>
      <xdr:rowOff>19050</xdr:rowOff>
    </xdr:to>
    <xdr:sp>
      <xdr:nvSpPr>
        <xdr:cNvPr id="2" name="直線接點 8"/>
        <xdr:cNvSpPr>
          <a:spLocks/>
        </xdr:cNvSpPr>
      </xdr:nvSpPr>
      <xdr:spPr>
        <a:xfrm>
          <a:off x="77257275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81</xdr:row>
      <xdr:rowOff>9525</xdr:rowOff>
    </xdr:from>
    <xdr:to>
      <xdr:col>102</xdr:col>
      <xdr:colOff>180975</xdr:colOff>
      <xdr:row>81</xdr:row>
      <xdr:rowOff>19050</xdr:rowOff>
    </xdr:to>
    <xdr:sp>
      <xdr:nvSpPr>
        <xdr:cNvPr id="3" name="直線接點 8"/>
        <xdr:cNvSpPr>
          <a:spLocks/>
        </xdr:cNvSpPr>
      </xdr:nvSpPr>
      <xdr:spPr>
        <a:xfrm>
          <a:off x="77257275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85</xdr:row>
      <xdr:rowOff>9525</xdr:rowOff>
    </xdr:from>
    <xdr:to>
      <xdr:col>102</xdr:col>
      <xdr:colOff>180975</xdr:colOff>
      <xdr:row>85</xdr:row>
      <xdr:rowOff>19050</xdr:rowOff>
    </xdr:to>
    <xdr:sp>
      <xdr:nvSpPr>
        <xdr:cNvPr id="4" name="直線接點 8"/>
        <xdr:cNvSpPr>
          <a:spLocks/>
        </xdr:cNvSpPr>
      </xdr:nvSpPr>
      <xdr:spPr>
        <a:xfrm>
          <a:off x="77257275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82</xdr:row>
      <xdr:rowOff>9525</xdr:rowOff>
    </xdr:from>
    <xdr:to>
      <xdr:col>102</xdr:col>
      <xdr:colOff>180975</xdr:colOff>
      <xdr:row>82</xdr:row>
      <xdr:rowOff>19050</xdr:rowOff>
    </xdr:to>
    <xdr:sp>
      <xdr:nvSpPr>
        <xdr:cNvPr id="5" name="直線接點 8"/>
        <xdr:cNvSpPr>
          <a:spLocks/>
        </xdr:cNvSpPr>
      </xdr:nvSpPr>
      <xdr:spPr>
        <a:xfrm>
          <a:off x="77257275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84</xdr:row>
      <xdr:rowOff>9525</xdr:rowOff>
    </xdr:from>
    <xdr:to>
      <xdr:col>102</xdr:col>
      <xdr:colOff>180975</xdr:colOff>
      <xdr:row>84</xdr:row>
      <xdr:rowOff>19050</xdr:rowOff>
    </xdr:to>
    <xdr:sp>
      <xdr:nvSpPr>
        <xdr:cNvPr id="6" name="直線接點 8"/>
        <xdr:cNvSpPr>
          <a:spLocks/>
        </xdr:cNvSpPr>
      </xdr:nvSpPr>
      <xdr:spPr>
        <a:xfrm>
          <a:off x="77257275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933450</xdr:colOff>
      <xdr:row>187</xdr:row>
      <xdr:rowOff>9525</xdr:rowOff>
    </xdr:from>
    <xdr:to>
      <xdr:col>134</xdr:col>
      <xdr:colOff>180975</xdr:colOff>
      <xdr:row>187</xdr:row>
      <xdr:rowOff>19050</xdr:rowOff>
    </xdr:to>
    <xdr:sp>
      <xdr:nvSpPr>
        <xdr:cNvPr id="7" name="直線接點 8"/>
        <xdr:cNvSpPr>
          <a:spLocks/>
        </xdr:cNvSpPr>
      </xdr:nvSpPr>
      <xdr:spPr>
        <a:xfrm>
          <a:off x="107127675" y="30365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83</xdr:row>
      <xdr:rowOff>9525</xdr:rowOff>
    </xdr:from>
    <xdr:to>
      <xdr:col>102</xdr:col>
      <xdr:colOff>180975</xdr:colOff>
      <xdr:row>83</xdr:row>
      <xdr:rowOff>19050</xdr:rowOff>
    </xdr:to>
    <xdr:sp>
      <xdr:nvSpPr>
        <xdr:cNvPr id="8" name="直線接點 8"/>
        <xdr:cNvSpPr>
          <a:spLocks/>
        </xdr:cNvSpPr>
      </xdr:nvSpPr>
      <xdr:spPr>
        <a:xfrm>
          <a:off x="77257275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81</xdr:row>
      <xdr:rowOff>9525</xdr:rowOff>
    </xdr:from>
    <xdr:to>
      <xdr:col>102</xdr:col>
      <xdr:colOff>180975</xdr:colOff>
      <xdr:row>81</xdr:row>
      <xdr:rowOff>19050</xdr:rowOff>
    </xdr:to>
    <xdr:sp>
      <xdr:nvSpPr>
        <xdr:cNvPr id="9" name="直線接點 8"/>
        <xdr:cNvSpPr>
          <a:spLocks/>
        </xdr:cNvSpPr>
      </xdr:nvSpPr>
      <xdr:spPr>
        <a:xfrm>
          <a:off x="77257275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85</xdr:row>
      <xdr:rowOff>9525</xdr:rowOff>
    </xdr:from>
    <xdr:to>
      <xdr:col>102</xdr:col>
      <xdr:colOff>180975</xdr:colOff>
      <xdr:row>85</xdr:row>
      <xdr:rowOff>19050</xdr:rowOff>
    </xdr:to>
    <xdr:sp>
      <xdr:nvSpPr>
        <xdr:cNvPr id="10" name="直線接點 8"/>
        <xdr:cNvSpPr>
          <a:spLocks/>
        </xdr:cNvSpPr>
      </xdr:nvSpPr>
      <xdr:spPr>
        <a:xfrm>
          <a:off x="77257275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82</xdr:row>
      <xdr:rowOff>9525</xdr:rowOff>
    </xdr:from>
    <xdr:to>
      <xdr:col>102</xdr:col>
      <xdr:colOff>180975</xdr:colOff>
      <xdr:row>82</xdr:row>
      <xdr:rowOff>19050</xdr:rowOff>
    </xdr:to>
    <xdr:sp>
      <xdr:nvSpPr>
        <xdr:cNvPr id="11" name="直線接點 8"/>
        <xdr:cNvSpPr>
          <a:spLocks/>
        </xdr:cNvSpPr>
      </xdr:nvSpPr>
      <xdr:spPr>
        <a:xfrm>
          <a:off x="77257275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933450</xdr:colOff>
      <xdr:row>84</xdr:row>
      <xdr:rowOff>9525</xdr:rowOff>
    </xdr:from>
    <xdr:to>
      <xdr:col>102</xdr:col>
      <xdr:colOff>180975</xdr:colOff>
      <xdr:row>84</xdr:row>
      <xdr:rowOff>19050</xdr:rowOff>
    </xdr:to>
    <xdr:sp>
      <xdr:nvSpPr>
        <xdr:cNvPr id="12" name="直線接點 8"/>
        <xdr:cNvSpPr>
          <a:spLocks/>
        </xdr:cNvSpPr>
      </xdr:nvSpPr>
      <xdr:spPr>
        <a:xfrm>
          <a:off x="77257275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ith_yim\AppData\Local\Microsoft\Windows\Temporary%20Internet%20Files\Content.Outlook\UDJF5QVA\Mitex%20Japan%20FCL%20schedule%20-%20MAR%202020-UPDATED%20ON%2018%20M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 - FCL "/>
      <sheetName val="SEK &amp; YTN - FCL"/>
      <sheetName val="HK- LC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V216"/>
  <sheetViews>
    <sheetView showGridLines="0" tabSelected="1" zoomScale="110" zoomScaleNormal="11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796875" defaultRowHeight="15"/>
  <cols>
    <col min="1" max="1" width="13" style="146" customWidth="1"/>
    <col min="2" max="2" width="17.59765625" style="147" customWidth="1"/>
    <col min="3" max="3" width="11.796875" style="147" customWidth="1"/>
    <col min="4" max="5" width="5.8984375" style="162" customWidth="1"/>
    <col min="6" max="7" width="5.8984375" style="149" customWidth="1"/>
    <col min="8" max="10" width="5.8984375" style="150" customWidth="1"/>
    <col min="11" max="11" width="5.8984375" style="151" customWidth="1"/>
    <col min="12" max="21" width="5.8984375" style="152" customWidth="1"/>
    <col min="22" max="22" width="5.8984375" style="153" customWidth="1"/>
    <col min="23" max="254" width="9.796875" style="165" customWidth="1"/>
    <col min="255" max="255" width="12.59765625" style="165" customWidth="1"/>
    <col min="256" max="16384" width="16.69921875" style="165" customWidth="1"/>
  </cols>
  <sheetData>
    <row r="1" spans="1:22" s="8" customFormat="1" ht="10.5" customHeight="1">
      <c r="A1" s="1"/>
      <c r="B1" s="1"/>
      <c r="C1" s="1"/>
      <c r="D1" s="2"/>
      <c r="E1" s="2"/>
      <c r="F1" s="3"/>
      <c r="G1" s="3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s="8" customFormat="1" ht="21.75" customHeight="1">
      <c r="A2" s="9" t="s">
        <v>0</v>
      </c>
      <c r="B2" s="9"/>
      <c r="C2" s="10"/>
      <c r="D2" s="11"/>
      <c r="E2" s="11"/>
      <c r="F2" s="11"/>
      <c r="G2" s="11"/>
      <c r="H2" s="12"/>
      <c r="I2" s="9"/>
      <c r="J2" s="12"/>
      <c r="K2" s="9"/>
      <c r="L2" s="9"/>
      <c r="M2" s="9"/>
      <c r="N2" s="9"/>
      <c r="O2" s="9"/>
      <c r="P2" s="9"/>
      <c r="Q2" s="9"/>
      <c r="R2" s="9"/>
      <c r="S2" s="9"/>
      <c r="T2" s="10"/>
      <c r="V2" s="7"/>
    </row>
    <row r="3" spans="1:22" s="8" customFormat="1" ht="14.25" customHeight="1">
      <c r="A3" s="9" t="s">
        <v>1</v>
      </c>
      <c r="B3" s="9"/>
      <c r="C3" s="10"/>
      <c r="D3" s="11"/>
      <c r="E3" s="11"/>
      <c r="F3" s="11"/>
      <c r="G3" s="11"/>
      <c r="H3" s="12"/>
      <c r="I3" s="9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V3" s="7"/>
    </row>
    <row r="4" spans="1:22" s="8" customFormat="1" ht="16.5" customHeight="1">
      <c r="A4" s="9" t="s">
        <v>2</v>
      </c>
      <c r="B4" s="9"/>
      <c r="C4" s="10"/>
      <c r="D4" s="11"/>
      <c r="E4" s="11"/>
      <c r="F4" s="11"/>
      <c r="G4" s="11"/>
      <c r="H4" s="12"/>
      <c r="I4" s="9"/>
      <c r="J4" s="12"/>
      <c r="K4" s="9"/>
      <c r="L4" s="9"/>
      <c r="M4" s="9"/>
      <c r="N4" s="9"/>
      <c r="O4" s="9"/>
      <c r="P4" s="9"/>
      <c r="Q4" s="9"/>
      <c r="R4" s="9"/>
      <c r="S4" s="9"/>
      <c r="T4" s="10"/>
      <c r="V4" s="7"/>
    </row>
    <row r="5" spans="1:22" s="8" customFormat="1" ht="16.5" customHeight="1">
      <c r="A5" s="13"/>
      <c r="B5" s="13"/>
      <c r="C5" s="14"/>
      <c r="D5" s="15"/>
      <c r="E5" s="15"/>
      <c r="F5" s="15"/>
      <c r="G5" s="15"/>
      <c r="H5" s="16"/>
      <c r="I5" s="13"/>
      <c r="J5" s="16"/>
      <c r="K5" s="13"/>
      <c r="L5" s="13"/>
      <c r="M5" s="13"/>
      <c r="N5" s="13"/>
      <c r="O5" s="13"/>
      <c r="P5" s="13"/>
      <c r="Q5" s="13"/>
      <c r="R5" s="17" t="s">
        <v>3</v>
      </c>
      <c r="S5" s="18">
        <v>43908</v>
      </c>
      <c r="T5" s="18"/>
      <c r="V5" s="7"/>
    </row>
    <row r="6" spans="1:22" s="31" customFormat="1" ht="18" customHeight="1">
      <c r="A6" s="19"/>
      <c r="B6" s="20"/>
      <c r="C6" s="21"/>
      <c r="D6" s="22" t="s">
        <v>4</v>
      </c>
      <c r="E6" s="22"/>
      <c r="F6" s="23" t="s">
        <v>5</v>
      </c>
      <c r="G6" s="23"/>
      <c r="H6" s="24" t="s">
        <v>6</v>
      </c>
      <c r="I6" s="25"/>
      <c r="J6" s="24" t="s">
        <v>6</v>
      </c>
      <c r="K6" s="26"/>
      <c r="L6" s="27"/>
      <c r="M6" s="28"/>
      <c r="N6" s="28"/>
      <c r="O6" s="28"/>
      <c r="P6" s="28"/>
      <c r="Q6" s="27"/>
      <c r="R6" s="29"/>
      <c r="S6" s="30"/>
      <c r="T6" s="30"/>
      <c r="V6" s="32"/>
    </row>
    <row r="7" spans="1:22" s="36" customFormat="1" ht="12" customHeight="1">
      <c r="A7" s="33" t="s">
        <v>7</v>
      </c>
      <c r="B7" s="20" t="s">
        <v>7</v>
      </c>
      <c r="C7" s="20" t="s">
        <v>7</v>
      </c>
      <c r="D7" s="22" t="s">
        <v>8</v>
      </c>
      <c r="E7" s="22"/>
      <c r="F7" s="23" t="s">
        <v>9</v>
      </c>
      <c r="G7" s="23"/>
      <c r="H7" s="24" t="s">
        <v>10</v>
      </c>
      <c r="I7" s="24"/>
      <c r="J7" s="24" t="s">
        <v>11</v>
      </c>
      <c r="K7" s="34"/>
      <c r="L7" s="28" t="s">
        <v>12</v>
      </c>
      <c r="M7" s="28" t="s">
        <v>13</v>
      </c>
      <c r="N7" s="28" t="s">
        <v>13</v>
      </c>
      <c r="O7" s="28" t="s">
        <v>13</v>
      </c>
      <c r="P7" s="28" t="s">
        <v>13</v>
      </c>
      <c r="Q7" s="28" t="s">
        <v>13</v>
      </c>
      <c r="R7" s="28" t="s">
        <v>13</v>
      </c>
      <c r="S7" s="28" t="s">
        <v>14</v>
      </c>
      <c r="T7" s="28" t="s">
        <v>14</v>
      </c>
      <c r="U7" s="28" t="s">
        <v>14</v>
      </c>
      <c r="V7" s="35" t="s">
        <v>15</v>
      </c>
    </row>
    <row r="8" spans="1:22" s="36" customFormat="1" ht="11.25" customHeight="1">
      <c r="A8" s="19" t="s">
        <v>16</v>
      </c>
      <c r="B8" s="20" t="s">
        <v>17</v>
      </c>
      <c r="C8" s="20" t="s">
        <v>18</v>
      </c>
      <c r="D8" s="37"/>
      <c r="E8" s="37"/>
      <c r="F8" s="38"/>
      <c r="G8" s="38"/>
      <c r="H8" s="25" t="s">
        <v>19</v>
      </c>
      <c r="I8" s="25"/>
      <c r="J8" s="25" t="s">
        <v>19</v>
      </c>
      <c r="K8" s="39"/>
      <c r="L8" s="40" t="s">
        <v>20</v>
      </c>
      <c r="M8" s="28" t="s">
        <v>21</v>
      </c>
      <c r="N8" s="28" t="s">
        <v>22</v>
      </c>
      <c r="O8" s="28" t="s">
        <v>23</v>
      </c>
      <c r="P8" s="28" t="s">
        <v>24</v>
      </c>
      <c r="Q8" s="28" t="s">
        <v>25</v>
      </c>
      <c r="R8" s="28" t="s">
        <v>26</v>
      </c>
      <c r="S8" s="28" t="s">
        <v>27</v>
      </c>
      <c r="T8" s="28" t="s">
        <v>28</v>
      </c>
      <c r="U8" s="28" t="s">
        <v>29</v>
      </c>
      <c r="V8" s="35" t="s">
        <v>30</v>
      </c>
    </row>
    <row r="9" spans="1:152" s="50" customFormat="1" ht="12.75" customHeight="1">
      <c r="A9" s="41" t="s">
        <v>31</v>
      </c>
      <c r="B9" s="42" t="s">
        <v>32</v>
      </c>
      <c r="C9" s="42" t="s">
        <v>33</v>
      </c>
      <c r="D9" s="43">
        <v>43885</v>
      </c>
      <c r="E9" s="44" t="s">
        <v>19</v>
      </c>
      <c r="F9" s="45">
        <v>43885</v>
      </c>
      <c r="G9" s="46" t="s">
        <v>19</v>
      </c>
      <c r="H9" s="47">
        <v>43887</v>
      </c>
      <c r="I9" s="47" t="s">
        <v>34</v>
      </c>
      <c r="J9" s="48" t="s">
        <v>35</v>
      </c>
      <c r="K9" s="48" t="s">
        <v>35</v>
      </c>
      <c r="L9" s="49">
        <v>43888</v>
      </c>
      <c r="M9" s="27" t="s">
        <v>35</v>
      </c>
      <c r="N9" s="27" t="s">
        <v>35</v>
      </c>
      <c r="O9" s="27" t="s">
        <v>36</v>
      </c>
      <c r="P9" s="27" t="s">
        <v>36</v>
      </c>
      <c r="Q9" s="27" t="s">
        <v>36</v>
      </c>
      <c r="R9" s="27">
        <v>43893</v>
      </c>
      <c r="S9" s="27" t="s">
        <v>36</v>
      </c>
      <c r="T9" s="27">
        <v>43894</v>
      </c>
      <c r="U9" s="27" t="s">
        <v>36</v>
      </c>
      <c r="V9" s="35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</row>
    <row r="10" spans="1:152" s="50" customFormat="1" ht="12.75" customHeight="1">
      <c r="A10" s="41" t="s">
        <v>37</v>
      </c>
      <c r="B10" s="42" t="s">
        <v>38</v>
      </c>
      <c r="C10" s="42" t="s">
        <v>33</v>
      </c>
      <c r="D10" s="43">
        <v>43885</v>
      </c>
      <c r="E10" s="51" t="s">
        <v>19</v>
      </c>
      <c r="F10" s="45">
        <v>43885</v>
      </c>
      <c r="G10" s="46" t="s">
        <v>19</v>
      </c>
      <c r="H10" s="47">
        <v>43886</v>
      </c>
      <c r="I10" s="47" t="s">
        <v>34</v>
      </c>
      <c r="J10" s="52" t="s">
        <v>35</v>
      </c>
      <c r="K10" s="52" t="s">
        <v>35</v>
      </c>
      <c r="L10" s="49">
        <v>43888</v>
      </c>
      <c r="M10" s="27" t="s">
        <v>35</v>
      </c>
      <c r="N10" s="27" t="s">
        <v>35</v>
      </c>
      <c r="O10" s="27" t="s">
        <v>36</v>
      </c>
      <c r="P10" s="27" t="s">
        <v>36</v>
      </c>
      <c r="Q10" s="27" t="s">
        <v>36</v>
      </c>
      <c r="R10" s="27">
        <v>43892</v>
      </c>
      <c r="S10" s="27" t="s">
        <v>36</v>
      </c>
      <c r="T10" s="27">
        <v>43893</v>
      </c>
      <c r="U10" s="27" t="s">
        <v>36</v>
      </c>
      <c r="V10" s="35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</row>
    <row r="11" spans="1:152" s="53" customFormat="1" ht="12.75" customHeight="1">
      <c r="A11" s="41" t="s">
        <v>39</v>
      </c>
      <c r="B11" s="42" t="s">
        <v>40</v>
      </c>
      <c r="C11" s="20" t="s">
        <v>41</v>
      </c>
      <c r="D11" s="43">
        <v>43885</v>
      </c>
      <c r="E11" s="44" t="s">
        <v>42</v>
      </c>
      <c r="F11" s="45">
        <v>43885</v>
      </c>
      <c r="G11" s="46" t="s">
        <v>42</v>
      </c>
      <c r="H11" s="52">
        <v>43887</v>
      </c>
      <c r="I11" s="47" t="s">
        <v>34</v>
      </c>
      <c r="J11" s="52" t="s">
        <v>36</v>
      </c>
      <c r="K11" s="52" t="s">
        <v>36</v>
      </c>
      <c r="L11" s="49">
        <v>43888</v>
      </c>
      <c r="M11" s="27">
        <v>43892</v>
      </c>
      <c r="N11" s="27">
        <v>43893</v>
      </c>
      <c r="O11" s="27" t="s">
        <v>36</v>
      </c>
      <c r="P11" s="27" t="s">
        <v>36</v>
      </c>
      <c r="Q11" s="27">
        <v>43894</v>
      </c>
      <c r="R11" s="27" t="s">
        <v>36</v>
      </c>
      <c r="S11" s="27" t="s">
        <v>36</v>
      </c>
      <c r="T11" s="27" t="s">
        <v>36</v>
      </c>
      <c r="U11" s="27" t="s">
        <v>36</v>
      </c>
      <c r="V11" s="35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</row>
    <row r="12" spans="1:152" s="54" customFormat="1" ht="12.75" customHeight="1">
      <c r="A12" s="41" t="s">
        <v>43</v>
      </c>
      <c r="B12" s="42" t="s">
        <v>44</v>
      </c>
      <c r="C12" s="20" t="s">
        <v>45</v>
      </c>
      <c r="D12" s="43">
        <v>43885</v>
      </c>
      <c r="E12" s="44" t="s">
        <v>42</v>
      </c>
      <c r="F12" s="45">
        <v>43885</v>
      </c>
      <c r="G12" s="46" t="s">
        <v>42</v>
      </c>
      <c r="H12" s="52">
        <v>43887</v>
      </c>
      <c r="I12" s="47" t="s">
        <v>34</v>
      </c>
      <c r="J12" s="52" t="s">
        <v>35</v>
      </c>
      <c r="K12" s="52" t="s">
        <v>35</v>
      </c>
      <c r="L12" s="49">
        <v>43888</v>
      </c>
      <c r="M12" s="27" t="s">
        <v>35</v>
      </c>
      <c r="N12" s="27" t="s">
        <v>35</v>
      </c>
      <c r="O12" s="27">
        <v>43892</v>
      </c>
      <c r="P12" s="27">
        <v>43893</v>
      </c>
      <c r="Q12" s="27" t="s">
        <v>35</v>
      </c>
      <c r="R12" s="27">
        <v>43895</v>
      </c>
      <c r="S12" s="27" t="s">
        <v>36</v>
      </c>
      <c r="T12" s="27" t="s">
        <v>36</v>
      </c>
      <c r="U12" s="27" t="s">
        <v>36</v>
      </c>
      <c r="V12" s="35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</row>
    <row r="13" spans="1:152" s="53" customFormat="1" ht="12.75" customHeight="1">
      <c r="A13" s="55" t="s">
        <v>46</v>
      </c>
      <c r="B13" s="42" t="s">
        <v>47</v>
      </c>
      <c r="C13" s="20" t="s">
        <v>48</v>
      </c>
      <c r="D13" s="43">
        <v>43887</v>
      </c>
      <c r="E13" s="51" t="s">
        <v>49</v>
      </c>
      <c r="F13" s="56">
        <v>43887</v>
      </c>
      <c r="G13" s="45" t="s">
        <v>49</v>
      </c>
      <c r="H13" s="35">
        <v>43889</v>
      </c>
      <c r="I13" s="57" t="s">
        <v>50</v>
      </c>
      <c r="J13" s="52" t="s">
        <v>36</v>
      </c>
      <c r="K13" s="52" t="s">
        <v>36</v>
      </c>
      <c r="L13" s="49">
        <v>43890</v>
      </c>
      <c r="M13" s="35">
        <v>43895</v>
      </c>
      <c r="N13" s="58">
        <v>43897</v>
      </c>
      <c r="O13" s="58" t="s">
        <v>36</v>
      </c>
      <c r="P13" s="58" t="s">
        <v>36</v>
      </c>
      <c r="Q13" s="58">
        <v>43894</v>
      </c>
      <c r="R13" s="35" t="s">
        <v>35</v>
      </c>
      <c r="S13" s="35" t="s">
        <v>35</v>
      </c>
      <c r="T13" s="35" t="s">
        <v>35</v>
      </c>
      <c r="U13" s="35" t="s">
        <v>35</v>
      </c>
      <c r="V13" s="35">
        <v>43896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</row>
    <row r="14" spans="1:22" s="31" customFormat="1" ht="12.75" customHeight="1">
      <c r="A14" s="41" t="s">
        <v>51</v>
      </c>
      <c r="B14" s="42" t="s">
        <v>52</v>
      </c>
      <c r="C14" s="20" t="s">
        <v>53</v>
      </c>
      <c r="D14" s="59">
        <v>43887</v>
      </c>
      <c r="E14" s="51" t="s">
        <v>19</v>
      </c>
      <c r="F14" s="56">
        <v>43887</v>
      </c>
      <c r="G14" s="46" t="s">
        <v>42</v>
      </c>
      <c r="H14" s="48">
        <v>43889</v>
      </c>
      <c r="I14" s="60" t="s">
        <v>54</v>
      </c>
      <c r="J14" s="48" t="s">
        <v>35</v>
      </c>
      <c r="K14" s="48" t="s">
        <v>35</v>
      </c>
      <c r="L14" s="49">
        <v>43890</v>
      </c>
      <c r="M14" s="27">
        <v>43896</v>
      </c>
      <c r="N14" s="27" t="s">
        <v>35</v>
      </c>
      <c r="O14" s="27" t="s">
        <v>35</v>
      </c>
      <c r="P14" s="27" t="s">
        <v>35</v>
      </c>
      <c r="Q14" s="27">
        <v>43895</v>
      </c>
      <c r="R14" s="27" t="s">
        <v>35</v>
      </c>
      <c r="S14" s="27" t="s">
        <v>35</v>
      </c>
      <c r="T14" s="27" t="s">
        <v>35</v>
      </c>
      <c r="U14" s="27" t="s">
        <v>35</v>
      </c>
      <c r="V14" s="35"/>
    </row>
    <row r="15" spans="1:22" s="31" customFormat="1" ht="12.75" customHeight="1">
      <c r="A15" s="55" t="s">
        <v>55</v>
      </c>
      <c r="B15" s="61" t="s">
        <v>56</v>
      </c>
      <c r="C15" s="61" t="s">
        <v>57</v>
      </c>
      <c r="D15" s="43">
        <v>43887</v>
      </c>
      <c r="E15" s="51" t="s">
        <v>19</v>
      </c>
      <c r="F15" s="45">
        <v>43887</v>
      </c>
      <c r="G15" s="45" t="s">
        <v>19</v>
      </c>
      <c r="H15" s="48">
        <v>43888</v>
      </c>
      <c r="I15" s="60" t="s">
        <v>34</v>
      </c>
      <c r="J15" s="48" t="s">
        <v>35</v>
      </c>
      <c r="K15" s="48" t="s">
        <v>35</v>
      </c>
      <c r="L15" s="49">
        <v>43890</v>
      </c>
      <c r="M15" s="27" t="s">
        <v>35</v>
      </c>
      <c r="N15" s="27" t="s">
        <v>35</v>
      </c>
      <c r="O15" s="27" t="s">
        <v>35</v>
      </c>
      <c r="P15" s="27" t="s">
        <v>35</v>
      </c>
      <c r="Q15" s="27" t="s">
        <v>35</v>
      </c>
      <c r="R15" s="27">
        <v>43894</v>
      </c>
      <c r="S15" s="27" t="s">
        <v>35</v>
      </c>
      <c r="T15" s="27">
        <v>43895</v>
      </c>
      <c r="U15" s="27" t="s">
        <v>36</v>
      </c>
      <c r="V15" s="35"/>
    </row>
    <row r="16" spans="1:22" s="31" customFormat="1" ht="13.5" customHeight="1">
      <c r="A16" s="41" t="s">
        <v>58</v>
      </c>
      <c r="B16" s="42" t="s">
        <v>59</v>
      </c>
      <c r="C16" s="20" t="s">
        <v>60</v>
      </c>
      <c r="D16" s="43">
        <v>43888</v>
      </c>
      <c r="E16" s="44" t="s">
        <v>61</v>
      </c>
      <c r="F16" s="45">
        <v>43888</v>
      </c>
      <c r="G16" s="46" t="s">
        <v>61</v>
      </c>
      <c r="H16" s="48">
        <v>43889</v>
      </c>
      <c r="I16" s="60" t="s">
        <v>34</v>
      </c>
      <c r="J16" s="48" t="s">
        <v>36</v>
      </c>
      <c r="K16" s="48" t="s">
        <v>36</v>
      </c>
      <c r="L16" s="49">
        <v>43890</v>
      </c>
      <c r="M16" s="27">
        <v>43894</v>
      </c>
      <c r="N16" s="27">
        <v>43895</v>
      </c>
      <c r="O16" s="27" t="s">
        <v>36</v>
      </c>
      <c r="P16" s="27" t="s">
        <v>36</v>
      </c>
      <c r="Q16" s="27">
        <v>43896</v>
      </c>
      <c r="R16" s="27" t="s">
        <v>36</v>
      </c>
      <c r="S16" s="27" t="s">
        <v>36</v>
      </c>
      <c r="T16" s="27" t="s">
        <v>36</v>
      </c>
      <c r="U16" s="27" t="s">
        <v>36</v>
      </c>
      <c r="V16" s="35"/>
    </row>
    <row r="17" spans="1:22" s="31" customFormat="1" ht="12" customHeight="1">
      <c r="A17" s="41" t="s">
        <v>62</v>
      </c>
      <c r="B17" s="42" t="s">
        <v>47</v>
      </c>
      <c r="C17" s="20" t="s">
        <v>48</v>
      </c>
      <c r="D17" s="43">
        <v>43888</v>
      </c>
      <c r="E17" s="51" t="s">
        <v>63</v>
      </c>
      <c r="F17" s="45">
        <v>43888</v>
      </c>
      <c r="G17" s="46" t="s">
        <v>61</v>
      </c>
      <c r="H17" s="52">
        <v>43889</v>
      </c>
      <c r="I17" s="47" t="s">
        <v>34</v>
      </c>
      <c r="J17" s="52" t="s">
        <v>35</v>
      </c>
      <c r="K17" s="52" t="s">
        <v>35</v>
      </c>
      <c r="L17" s="49">
        <v>43890</v>
      </c>
      <c r="M17" s="27" t="s">
        <v>35</v>
      </c>
      <c r="N17" s="27" t="s">
        <v>35</v>
      </c>
      <c r="O17" s="27" t="s">
        <v>35</v>
      </c>
      <c r="P17" s="27" t="s">
        <v>35</v>
      </c>
      <c r="Q17" s="27">
        <v>43894</v>
      </c>
      <c r="R17" s="27" t="s">
        <v>35</v>
      </c>
      <c r="S17" s="27" t="s">
        <v>35</v>
      </c>
      <c r="T17" s="27" t="s">
        <v>35</v>
      </c>
      <c r="U17" s="27" t="s">
        <v>36</v>
      </c>
      <c r="V17" s="35">
        <v>43896</v>
      </c>
    </row>
    <row r="18" spans="1:22" s="31" customFormat="1" ht="12.75" customHeight="1">
      <c r="A18" s="41" t="s">
        <v>64</v>
      </c>
      <c r="B18" s="42" t="s">
        <v>65</v>
      </c>
      <c r="C18" s="20" t="s">
        <v>41</v>
      </c>
      <c r="D18" s="43">
        <v>43888</v>
      </c>
      <c r="E18" s="44" t="s">
        <v>61</v>
      </c>
      <c r="F18" s="45">
        <v>43888</v>
      </c>
      <c r="G18" s="46" t="s">
        <v>61</v>
      </c>
      <c r="H18" s="52">
        <v>43889</v>
      </c>
      <c r="I18" s="47" t="s">
        <v>34</v>
      </c>
      <c r="J18" s="52" t="s">
        <v>35</v>
      </c>
      <c r="K18" s="52" t="s">
        <v>35</v>
      </c>
      <c r="L18" s="49">
        <v>43891</v>
      </c>
      <c r="M18" s="27" t="s">
        <v>36</v>
      </c>
      <c r="N18" s="27" t="s">
        <v>36</v>
      </c>
      <c r="O18" s="27">
        <v>43894</v>
      </c>
      <c r="P18" s="27">
        <v>43895</v>
      </c>
      <c r="Q18" s="27">
        <v>43896</v>
      </c>
      <c r="R18" s="27" t="s">
        <v>36</v>
      </c>
      <c r="S18" s="27" t="s">
        <v>36</v>
      </c>
      <c r="T18" s="27" t="s">
        <v>36</v>
      </c>
      <c r="U18" s="27" t="s">
        <v>36</v>
      </c>
      <c r="V18" s="35"/>
    </row>
    <row r="19" spans="1:22" s="31" customFormat="1" ht="12.75" customHeight="1">
      <c r="A19" s="41" t="s">
        <v>66</v>
      </c>
      <c r="B19" s="61" t="s">
        <v>67</v>
      </c>
      <c r="C19" s="62" t="s">
        <v>68</v>
      </c>
      <c r="D19" s="63">
        <v>43889</v>
      </c>
      <c r="E19" s="64" t="s">
        <v>49</v>
      </c>
      <c r="F19" s="65">
        <v>43889</v>
      </c>
      <c r="G19" s="46" t="s">
        <v>49</v>
      </c>
      <c r="H19" s="52">
        <v>43890</v>
      </c>
      <c r="I19" s="47" t="s">
        <v>34</v>
      </c>
      <c r="J19" s="52" t="s">
        <v>36</v>
      </c>
      <c r="K19" s="52" t="s">
        <v>36</v>
      </c>
      <c r="L19" s="49">
        <v>43891</v>
      </c>
      <c r="M19" s="27">
        <v>43896</v>
      </c>
      <c r="N19" s="27">
        <v>43897</v>
      </c>
      <c r="O19" s="27" t="s">
        <v>36</v>
      </c>
      <c r="P19" s="27" t="s">
        <v>36</v>
      </c>
      <c r="Q19" s="66" t="s">
        <v>36</v>
      </c>
      <c r="R19" s="27" t="s">
        <v>36</v>
      </c>
      <c r="S19" s="27" t="s">
        <v>36</v>
      </c>
      <c r="T19" s="27" t="s">
        <v>36</v>
      </c>
      <c r="U19" s="27" t="s">
        <v>36</v>
      </c>
      <c r="V19" s="35">
        <v>43897</v>
      </c>
    </row>
    <row r="20" spans="1:22" s="31" customFormat="1" ht="12.75" customHeight="1">
      <c r="A20" s="41" t="s">
        <v>69</v>
      </c>
      <c r="B20" s="67" t="s">
        <v>70</v>
      </c>
      <c r="C20" s="68" t="s">
        <v>71</v>
      </c>
      <c r="D20" s="69">
        <v>43889</v>
      </c>
      <c r="E20" s="70" t="s">
        <v>34</v>
      </c>
      <c r="F20" s="71">
        <v>43889</v>
      </c>
      <c r="G20" s="72" t="s">
        <v>42</v>
      </c>
      <c r="H20" s="47">
        <v>43890</v>
      </c>
      <c r="I20" s="47" t="s">
        <v>54</v>
      </c>
      <c r="J20" s="52" t="s">
        <v>36</v>
      </c>
      <c r="K20" s="52" t="s">
        <v>36</v>
      </c>
      <c r="L20" s="49">
        <v>43892</v>
      </c>
      <c r="M20" s="73">
        <v>43897</v>
      </c>
      <c r="N20" s="27">
        <v>43898</v>
      </c>
      <c r="O20" s="27" t="s">
        <v>36</v>
      </c>
      <c r="P20" s="27" t="s">
        <v>36</v>
      </c>
      <c r="Q20" s="27">
        <v>43900</v>
      </c>
      <c r="R20" s="27" t="s">
        <v>36</v>
      </c>
      <c r="S20" s="35">
        <v>43899</v>
      </c>
      <c r="T20" s="35" t="s">
        <v>36</v>
      </c>
      <c r="U20" s="35" t="s">
        <v>36</v>
      </c>
      <c r="V20" s="35"/>
    </row>
    <row r="21" spans="1:22" s="31" customFormat="1" ht="12.75" customHeight="1">
      <c r="A21" s="41" t="s">
        <v>72</v>
      </c>
      <c r="B21" s="67" t="s">
        <v>73</v>
      </c>
      <c r="C21" s="67" t="s">
        <v>74</v>
      </c>
      <c r="D21" s="43">
        <v>43889</v>
      </c>
      <c r="E21" s="44" t="s">
        <v>34</v>
      </c>
      <c r="F21" s="56">
        <v>43889</v>
      </c>
      <c r="G21" s="46" t="s">
        <v>34</v>
      </c>
      <c r="H21" s="52">
        <v>43892</v>
      </c>
      <c r="I21" s="47" t="s">
        <v>34</v>
      </c>
      <c r="J21" s="52" t="s">
        <v>36</v>
      </c>
      <c r="K21" s="52" t="s">
        <v>36</v>
      </c>
      <c r="L21" s="49">
        <v>43893</v>
      </c>
      <c r="M21" s="35" t="s">
        <v>36</v>
      </c>
      <c r="N21" s="35" t="s">
        <v>36</v>
      </c>
      <c r="O21" s="35">
        <v>43897</v>
      </c>
      <c r="P21" s="35">
        <v>43897</v>
      </c>
      <c r="Q21" s="35" t="s">
        <v>36</v>
      </c>
      <c r="R21" s="35">
        <v>43899</v>
      </c>
      <c r="S21" s="35" t="s">
        <v>36</v>
      </c>
      <c r="T21" s="35" t="s">
        <v>36</v>
      </c>
      <c r="U21" s="35" t="s">
        <v>36</v>
      </c>
      <c r="V21" s="35"/>
    </row>
    <row r="22" spans="1:22" s="31" customFormat="1" ht="12" customHeight="1">
      <c r="A22" s="41" t="s">
        <v>75</v>
      </c>
      <c r="B22" s="62" t="s">
        <v>76</v>
      </c>
      <c r="C22" s="62" t="s">
        <v>77</v>
      </c>
      <c r="D22" s="43">
        <v>43892</v>
      </c>
      <c r="E22" s="44" t="s">
        <v>19</v>
      </c>
      <c r="F22" s="45">
        <v>43892</v>
      </c>
      <c r="G22" s="46" t="s">
        <v>19</v>
      </c>
      <c r="H22" s="52">
        <v>43893</v>
      </c>
      <c r="I22" s="47" t="s">
        <v>19</v>
      </c>
      <c r="J22" s="47" t="s">
        <v>78</v>
      </c>
      <c r="K22" s="47" t="s">
        <v>78</v>
      </c>
      <c r="L22" s="49">
        <v>43894</v>
      </c>
      <c r="M22" s="27">
        <v>43904</v>
      </c>
      <c r="N22" s="27">
        <v>43903</v>
      </c>
      <c r="O22" s="27">
        <v>43899</v>
      </c>
      <c r="P22" s="27">
        <v>43900</v>
      </c>
      <c r="Q22" s="27">
        <v>43902</v>
      </c>
      <c r="R22" s="27" t="s">
        <v>35</v>
      </c>
      <c r="S22" s="27" t="s">
        <v>35</v>
      </c>
      <c r="T22" s="27" t="s">
        <v>35</v>
      </c>
      <c r="U22" s="27" t="s">
        <v>36</v>
      </c>
      <c r="V22" s="35"/>
    </row>
    <row r="23" spans="1:22" s="31" customFormat="1" ht="12.75" customHeight="1">
      <c r="A23" s="41" t="s">
        <v>79</v>
      </c>
      <c r="B23" s="74" t="s">
        <v>80</v>
      </c>
      <c r="C23" s="75" t="s">
        <v>81</v>
      </c>
      <c r="D23" s="76">
        <v>43892</v>
      </c>
      <c r="E23" s="44" t="s">
        <v>42</v>
      </c>
      <c r="F23" s="45">
        <v>43892</v>
      </c>
      <c r="G23" s="46" t="s">
        <v>42</v>
      </c>
      <c r="H23" s="52">
        <v>43893</v>
      </c>
      <c r="I23" s="47" t="s">
        <v>82</v>
      </c>
      <c r="J23" s="52" t="s">
        <v>35</v>
      </c>
      <c r="K23" s="52" t="s">
        <v>35</v>
      </c>
      <c r="L23" s="49">
        <v>43894</v>
      </c>
      <c r="M23" s="27">
        <v>43899</v>
      </c>
      <c r="N23" s="35" t="s">
        <v>36</v>
      </c>
      <c r="O23" s="35" t="s">
        <v>36</v>
      </c>
      <c r="P23" s="27">
        <v>43902</v>
      </c>
      <c r="Q23" s="27">
        <v>43900</v>
      </c>
      <c r="R23" s="27" t="s">
        <v>36</v>
      </c>
      <c r="S23" s="27" t="s">
        <v>36</v>
      </c>
      <c r="T23" s="27" t="s">
        <v>36</v>
      </c>
      <c r="U23" s="27" t="s">
        <v>36</v>
      </c>
      <c r="V23" s="35">
        <v>43901</v>
      </c>
    </row>
    <row r="24" spans="1:22" s="31" customFormat="1" ht="12.75" customHeight="1">
      <c r="A24" s="41" t="s">
        <v>83</v>
      </c>
      <c r="B24" s="61" t="s">
        <v>84</v>
      </c>
      <c r="C24" s="61" t="s">
        <v>85</v>
      </c>
      <c r="D24" s="51">
        <v>43892</v>
      </c>
      <c r="E24" s="44" t="s">
        <v>61</v>
      </c>
      <c r="F24" s="45">
        <v>43892</v>
      </c>
      <c r="G24" s="46" t="s">
        <v>61</v>
      </c>
      <c r="H24" s="52">
        <v>43893</v>
      </c>
      <c r="I24" s="47" t="s">
        <v>49</v>
      </c>
      <c r="J24" s="48" t="s">
        <v>35</v>
      </c>
      <c r="K24" s="48" t="s">
        <v>36</v>
      </c>
      <c r="L24" s="49">
        <v>43894</v>
      </c>
      <c r="M24" s="27">
        <v>43899</v>
      </c>
      <c r="N24" s="27">
        <v>43900</v>
      </c>
      <c r="O24" s="27" t="s">
        <v>36</v>
      </c>
      <c r="P24" s="27" t="s">
        <v>35</v>
      </c>
      <c r="Q24" s="27">
        <v>43902</v>
      </c>
      <c r="R24" s="27" t="s">
        <v>36</v>
      </c>
      <c r="S24" s="27">
        <v>43901</v>
      </c>
      <c r="T24" s="27" t="s">
        <v>36</v>
      </c>
      <c r="U24" s="27">
        <v>43900</v>
      </c>
      <c r="V24" s="35"/>
    </row>
    <row r="25" spans="1:22" s="31" customFormat="1" ht="12.75" customHeight="1">
      <c r="A25" s="55" t="s">
        <v>86</v>
      </c>
      <c r="B25" s="77" t="s">
        <v>87</v>
      </c>
      <c r="C25" s="42" t="s">
        <v>88</v>
      </c>
      <c r="D25" s="51">
        <v>43892</v>
      </c>
      <c r="E25" s="44" t="s">
        <v>19</v>
      </c>
      <c r="F25" s="45">
        <v>43892</v>
      </c>
      <c r="G25" s="46" t="s">
        <v>19</v>
      </c>
      <c r="H25" s="60">
        <v>43893</v>
      </c>
      <c r="I25" s="60" t="s">
        <v>19</v>
      </c>
      <c r="J25" s="48" t="s">
        <v>35</v>
      </c>
      <c r="K25" s="48" t="s">
        <v>35</v>
      </c>
      <c r="L25" s="78">
        <v>43894</v>
      </c>
      <c r="M25" s="58">
        <v>43903</v>
      </c>
      <c r="N25" s="58">
        <v>43902</v>
      </c>
      <c r="O25" s="58">
        <v>43899</v>
      </c>
      <c r="P25" s="58">
        <v>43900</v>
      </c>
      <c r="Q25" s="58">
        <v>43901</v>
      </c>
      <c r="R25" s="58" t="s">
        <v>35</v>
      </c>
      <c r="S25" s="58" t="s">
        <v>35</v>
      </c>
      <c r="T25" s="58" t="s">
        <v>35</v>
      </c>
      <c r="U25" s="79" t="s">
        <v>36</v>
      </c>
      <c r="V25" s="35"/>
    </row>
    <row r="26" spans="1:23" s="31" customFormat="1" ht="12.75" customHeight="1">
      <c r="A26" s="55" t="s">
        <v>89</v>
      </c>
      <c r="B26" s="77" t="s">
        <v>90</v>
      </c>
      <c r="C26" s="42" t="s">
        <v>88</v>
      </c>
      <c r="D26" s="43">
        <v>43892</v>
      </c>
      <c r="E26" s="44" t="s">
        <v>91</v>
      </c>
      <c r="F26" s="45">
        <v>43892</v>
      </c>
      <c r="G26" s="45" t="s">
        <v>91</v>
      </c>
      <c r="H26" s="47">
        <v>43892</v>
      </c>
      <c r="I26" s="47" t="s">
        <v>92</v>
      </c>
      <c r="J26" s="52" t="s">
        <v>35</v>
      </c>
      <c r="K26" s="52" t="s">
        <v>35</v>
      </c>
      <c r="L26" s="49">
        <v>43894</v>
      </c>
      <c r="M26" s="35">
        <v>43902</v>
      </c>
      <c r="N26" s="35">
        <v>43901</v>
      </c>
      <c r="O26" s="35">
        <v>43898</v>
      </c>
      <c r="P26" s="35">
        <v>43899</v>
      </c>
      <c r="Q26" s="35">
        <v>43900</v>
      </c>
      <c r="R26" s="35" t="s">
        <v>35</v>
      </c>
      <c r="S26" s="35" t="s">
        <v>35</v>
      </c>
      <c r="T26" s="35" t="s">
        <v>35</v>
      </c>
      <c r="U26" s="27" t="s">
        <v>36</v>
      </c>
      <c r="V26" s="35"/>
      <c r="W26" s="50"/>
    </row>
    <row r="27" spans="1:22" s="31" customFormat="1" ht="12.75" customHeight="1">
      <c r="A27" s="41" t="s">
        <v>31</v>
      </c>
      <c r="B27" s="42" t="s">
        <v>93</v>
      </c>
      <c r="C27" s="20" t="s">
        <v>94</v>
      </c>
      <c r="D27" s="43">
        <v>43892</v>
      </c>
      <c r="E27" s="44" t="s">
        <v>19</v>
      </c>
      <c r="F27" s="45">
        <v>43892</v>
      </c>
      <c r="G27" s="46" t="s">
        <v>19</v>
      </c>
      <c r="H27" s="47">
        <v>43894</v>
      </c>
      <c r="I27" s="47" t="s">
        <v>34</v>
      </c>
      <c r="J27" s="52" t="s">
        <v>35</v>
      </c>
      <c r="K27" s="52" t="s">
        <v>35</v>
      </c>
      <c r="L27" s="49">
        <v>43895</v>
      </c>
      <c r="M27" s="27" t="s">
        <v>35</v>
      </c>
      <c r="N27" s="27" t="s">
        <v>35</v>
      </c>
      <c r="O27" s="27" t="s">
        <v>36</v>
      </c>
      <c r="P27" s="27" t="s">
        <v>36</v>
      </c>
      <c r="Q27" s="27" t="s">
        <v>36</v>
      </c>
      <c r="R27" s="27">
        <v>43900</v>
      </c>
      <c r="S27" s="27" t="s">
        <v>36</v>
      </c>
      <c r="T27" s="27">
        <v>43901</v>
      </c>
      <c r="U27" s="27" t="s">
        <v>36</v>
      </c>
      <c r="V27" s="35"/>
    </row>
    <row r="28" spans="1:22" s="31" customFormat="1" ht="12.75" customHeight="1">
      <c r="A28" s="41" t="s">
        <v>37</v>
      </c>
      <c r="B28" s="42" t="s">
        <v>93</v>
      </c>
      <c r="C28" s="42" t="s">
        <v>95</v>
      </c>
      <c r="D28" s="43">
        <v>43892</v>
      </c>
      <c r="E28" s="51" t="s">
        <v>19</v>
      </c>
      <c r="F28" s="45">
        <v>43892</v>
      </c>
      <c r="G28" s="45" t="s">
        <v>19</v>
      </c>
      <c r="H28" s="47">
        <v>43893</v>
      </c>
      <c r="I28" s="47" t="s">
        <v>34</v>
      </c>
      <c r="J28" s="52" t="s">
        <v>35</v>
      </c>
      <c r="K28" s="52" t="s">
        <v>35</v>
      </c>
      <c r="L28" s="49">
        <v>43895</v>
      </c>
      <c r="M28" s="27" t="s">
        <v>35</v>
      </c>
      <c r="N28" s="27" t="s">
        <v>35</v>
      </c>
      <c r="O28" s="27" t="s">
        <v>36</v>
      </c>
      <c r="P28" s="27" t="s">
        <v>36</v>
      </c>
      <c r="Q28" s="27" t="s">
        <v>36</v>
      </c>
      <c r="R28" s="27">
        <v>43899</v>
      </c>
      <c r="S28" s="27" t="s">
        <v>36</v>
      </c>
      <c r="T28" s="27">
        <v>43900</v>
      </c>
      <c r="U28" s="27" t="s">
        <v>36</v>
      </c>
      <c r="V28" s="35"/>
    </row>
    <row r="29" spans="1:22" s="31" customFormat="1" ht="12.75" customHeight="1">
      <c r="A29" s="41" t="s">
        <v>39</v>
      </c>
      <c r="B29" s="42" t="s">
        <v>96</v>
      </c>
      <c r="C29" s="20" t="s">
        <v>97</v>
      </c>
      <c r="D29" s="43">
        <v>43892</v>
      </c>
      <c r="E29" s="44" t="s">
        <v>49</v>
      </c>
      <c r="F29" s="45">
        <v>43892</v>
      </c>
      <c r="G29" s="46" t="s">
        <v>49</v>
      </c>
      <c r="H29" s="52">
        <v>43894</v>
      </c>
      <c r="I29" s="47" t="s">
        <v>34</v>
      </c>
      <c r="J29" s="52" t="s">
        <v>36</v>
      </c>
      <c r="K29" s="52" t="s">
        <v>36</v>
      </c>
      <c r="L29" s="49">
        <v>43895</v>
      </c>
      <c r="M29" s="27">
        <v>43899</v>
      </c>
      <c r="N29" s="27">
        <v>43900</v>
      </c>
      <c r="O29" s="27" t="s">
        <v>36</v>
      </c>
      <c r="P29" s="27" t="s">
        <v>36</v>
      </c>
      <c r="Q29" s="27">
        <v>43901</v>
      </c>
      <c r="R29" s="27" t="s">
        <v>36</v>
      </c>
      <c r="S29" s="27" t="s">
        <v>36</v>
      </c>
      <c r="T29" s="27" t="s">
        <v>36</v>
      </c>
      <c r="U29" s="27" t="s">
        <v>36</v>
      </c>
      <c r="V29" s="35"/>
    </row>
    <row r="30" spans="1:22" s="31" customFormat="1" ht="12.75" customHeight="1">
      <c r="A30" s="41" t="s">
        <v>43</v>
      </c>
      <c r="B30" s="42" t="s">
        <v>98</v>
      </c>
      <c r="C30" s="20" t="s">
        <v>99</v>
      </c>
      <c r="D30" s="43">
        <v>43892</v>
      </c>
      <c r="E30" s="44" t="s">
        <v>49</v>
      </c>
      <c r="F30" s="45">
        <v>43892</v>
      </c>
      <c r="G30" s="46" t="s">
        <v>49</v>
      </c>
      <c r="H30" s="52">
        <v>43894</v>
      </c>
      <c r="I30" s="47" t="s">
        <v>34</v>
      </c>
      <c r="J30" s="52" t="s">
        <v>35</v>
      </c>
      <c r="K30" s="52" t="s">
        <v>35</v>
      </c>
      <c r="L30" s="49">
        <v>43895</v>
      </c>
      <c r="M30" s="27" t="s">
        <v>35</v>
      </c>
      <c r="N30" s="27" t="s">
        <v>35</v>
      </c>
      <c r="O30" s="27">
        <v>43899</v>
      </c>
      <c r="P30" s="27">
        <v>43900</v>
      </c>
      <c r="Q30" s="27" t="s">
        <v>35</v>
      </c>
      <c r="R30" s="27">
        <v>43902</v>
      </c>
      <c r="S30" s="27" t="s">
        <v>36</v>
      </c>
      <c r="T30" s="27" t="s">
        <v>36</v>
      </c>
      <c r="U30" s="27" t="s">
        <v>36</v>
      </c>
      <c r="V30" s="35"/>
    </row>
    <row r="31" spans="1:22" s="31" customFormat="1" ht="12.75" customHeight="1">
      <c r="A31" s="41" t="s">
        <v>66</v>
      </c>
      <c r="B31" s="61" t="s">
        <v>100</v>
      </c>
      <c r="C31" s="61" t="s">
        <v>101</v>
      </c>
      <c r="D31" s="63">
        <v>43893</v>
      </c>
      <c r="E31" s="64" t="s">
        <v>102</v>
      </c>
      <c r="F31" s="65">
        <v>43893</v>
      </c>
      <c r="G31" s="46" t="s">
        <v>102</v>
      </c>
      <c r="H31" s="52">
        <v>43894</v>
      </c>
      <c r="I31" s="47" t="s">
        <v>34</v>
      </c>
      <c r="J31" s="52" t="s">
        <v>36</v>
      </c>
      <c r="K31" s="47" t="s">
        <v>34</v>
      </c>
      <c r="L31" s="49">
        <v>43895</v>
      </c>
      <c r="M31" s="27">
        <v>43900</v>
      </c>
      <c r="N31" s="27">
        <v>43901</v>
      </c>
      <c r="O31" s="27" t="s">
        <v>36</v>
      </c>
      <c r="P31" s="27" t="s">
        <v>36</v>
      </c>
      <c r="Q31" s="66" t="s">
        <v>36</v>
      </c>
      <c r="R31" s="27" t="s">
        <v>36</v>
      </c>
      <c r="S31" s="27" t="s">
        <v>36</v>
      </c>
      <c r="T31" s="27" t="s">
        <v>36</v>
      </c>
      <c r="U31" s="27" t="s">
        <v>36</v>
      </c>
      <c r="V31" s="35">
        <v>43901</v>
      </c>
    </row>
    <row r="32" spans="1:22" s="31" customFormat="1" ht="13.5" customHeight="1">
      <c r="A32" s="41" t="s">
        <v>103</v>
      </c>
      <c r="B32" s="74" t="s">
        <v>104</v>
      </c>
      <c r="C32" s="75" t="s">
        <v>105</v>
      </c>
      <c r="D32" s="76">
        <v>43894</v>
      </c>
      <c r="E32" s="44" t="s">
        <v>42</v>
      </c>
      <c r="F32" s="45">
        <v>43894</v>
      </c>
      <c r="G32" s="46" t="s">
        <v>42</v>
      </c>
      <c r="H32" s="52">
        <v>43895</v>
      </c>
      <c r="I32" s="47" t="s">
        <v>106</v>
      </c>
      <c r="J32" s="52" t="s">
        <v>35</v>
      </c>
      <c r="K32" s="52" t="s">
        <v>35</v>
      </c>
      <c r="L32" s="49">
        <v>43896</v>
      </c>
      <c r="M32" s="27">
        <v>43902</v>
      </c>
      <c r="N32" s="27">
        <v>43903</v>
      </c>
      <c r="O32" s="27">
        <v>43900</v>
      </c>
      <c r="P32" s="27">
        <v>43901</v>
      </c>
      <c r="Q32" s="27">
        <v>43904</v>
      </c>
      <c r="R32" s="27" t="s">
        <v>35</v>
      </c>
      <c r="S32" s="27" t="s">
        <v>35</v>
      </c>
      <c r="T32" s="27" t="s">
        <v>35</v>
      </c>
      <c r="U32" s="27" t="s">
        <v>36</v>
      </c>
      <c r="V32" s="35">
        <v>43905</v>
      </c>
    </row>
    <row r="33" spans="1:22" s="31" customFormat="1" ht="12.75" customHeight="1">
      <c r="A33" s="41" t="s">
        <v>107</v>
      </c>
      <c r="B33" s="42" t="s">
        <v>108</v>
      </c>
      <c r="C33" s="20" t="s">
        <v>109</v>
      </c>
      <c r="D33" s="43">
        <v>43894</v>
      </c>
      <c r="E33" s="51" t="s">
        <v>110</v>
      </c>
      <c r="F33" s="56">
        <v>43894</v>
      </c>
      <c r="G33" s="46" t="s">
        <v>102</v>
      </c>
      <c r="H33" s="52">
        <v>43895</v>
      </c>
      <c r="I33" s="47" t="s">
        <v>111</v>
      </c>
      <c r="J33" s="52" t="s">
        <v>35</v>
      </c>
      <c r="K33" s="52" t="s">
        <v>35</v>
      </c>
      <c r="L33" s="49">
        <v>43896</v>
      </c>
      <c r="M33" s="35">
        <v>43901</v>
      </c>
      <c r="N33" s="58">
        <v>43903</v>
      </c>
      <c r="O33" s="58" t="s">
        <v>35</v>
      </c>
      <c r="P33" s="58" t="s">
        <v>35</v>
      </c>
      <c r="Q33" s="58">
        <v>43900</v>
      </c>
      <c r="R33" s="27" t="s">
        <v>35</v>
      </c>
      <c r="S33" s="27" t="s">
        <v>35</v>
      </c>
      <c r="T33" s="27" t="s">
        <v>35</v>
      </c>
      <c r="U33" s="27" t="s">
        <v>36</v>
      </c>
      <c r="V33" s="35">
        <v>43902</v>
      </c>
    </row>
    <row r="34" spans="1:22" s="31" customFormat="1" ht="12.75" customHeight="1">
      <c r="A34" s="41" t="s">
        <v>112</v>
      </c>
      <c r="B34" s="80" t="s">
        <v>113</v>
      </c>
      <c r="C34" s="75" t="s">
        <v>114</v>
      </c>
      <c r="D34" s="43">
        <v>43894</v>
      </c>
      <c r="E34" s="44" t="s">
        <v>115</v>
      </c>
      <c r="F34" s="45">
        <v>43894</v>
      </c>
      <c r="G34" s="46" t="s">
        <v>115</v>
      </c>
      <c r="H34" s="52">
        <v>43895</v>
      </c>
      <c r="I34" s="47" t="s">
        <v>116</v>
      </c>
      <c r="J34" s="52" t="s">
        <v>35</v>
      </c>
      <c r="K34" s="52" t="s">
        <v>35</v>
      </c>
      <c r="L34" s="49">
        <v>43896</v>
      </c>
      <c r="M34" s="27">
        <v>43902</v>
      </c>
      <c r="N34" s="27">
        <v>43902</v>
      </c>
      <c r="O34" s="27">
        <v>43905</v>
      </c>
      <c r="P34" s="27">
        <v>43904</v>
      </c>
      <c r="Q34" s="27">
        <v>43903</v>
      </c>
      <c r="R34" s="27" t="s">
        <v>36</v>
      </c>
      <c r="S34" s="27" t="s">
        <v>36</v>
      </c>
      <c r="T34" s="27" t="s">
        <v>36</v>
      </c>
      <c r="U34" s="27" t="s">
        <v>36</v>
      </c>
      <c r="V34" s="35">
        <v>43904</v>
      </c>
    </row>
    <row r="35" spans="1:22" s="31" customFormat="1" ht="12.75" customHeight="1">
      <c r="A35" s="41" t="s">
        <v>117</v>
      </c>
      <c r="B35" s="81" t="s">
        <v>118</v>
      </c>
      <c r="C35" s="82" t="s">
        <v>119</v>
      </c>
      <c r="D35" s="43">
        <v>43894</v>
      </c>
      <c r="E35" s="44" t="s">
        <v>42</v>
      </c>
      <c r="F35" s="45">
        <v>43894</v>
      </c>
      <c r="G35" s="46" t="s">
        <v>42</v>
      </c>
      <c r="H35" s="52">
        <v>43896</v>
      </c>
      <c r="I35" s="47" t="s">
        <v>54</v>
      </c>
      <c r="J35" s="52" t="s">
        <v>36</v>
      </c>
      <c r="K35" s="52" t="s">
        <v>35</v>
      </c>
      <c r="L35" s="49">
        <v>43897</v>
      </c>
      <c r="M35" s="27">
        <v>43904</v>
      </c>
      <c r="N35" s="27">
        <v>43904</v>
      </c>
      <c r="O35" s="27">
        <v>43901</v>
      </c>
      <c r="P35" s="27">
        <v>43902</v>
      </c>
      <c r="Q35" s="27" t="s">
        <v>36</v>
      </c>
      <c r="R35" s="27" t="s">
        <v>36</v>
      </c>
      <c r="S35" s="27">
        <v>43903</v>
      </c>
      <c r="T35" s="27" t="s">
        <v>36</v>
      </c>
      <c r="U35" s="27" t="s">
        <v>36</v>
      </c>
      <c r="V35" s="35"/>
    </row>
    <row r="36" spans="1:152" s="31" customFormat="1" ht="12.75" customHeight="1">
      <c r="A36" s="41" t="s">
        <v>120</v>
      </c>
      <c r="B36" s="61" t="s">
        <v>121</v>
      </c>
      <c r="C36" s="62" t="s">
        <v>122</v>
      </c>
      <c r="D36" s="43">
        <v>43894</v>
      </c>
      <c r="E36" s="44" t="s">
        <v>61</v>
      </c>
      <c r="F36" s="45">
        <v>43894</v>
      </c>
      <c r="G36" s="46" t="s">
        <v>61</v>
      </c>
      <c r="H36" s="52">
        <v>43894</v>
      </c>
      <c r="I36" s="47" t="s">
        <v>34</v>
      </c>
      <c r="J36" s="47" t="s">
        <v>78</v>
      </c>
      <c r="K36" s="47" t="s">
        <v>78</v>
      </c>
      <c r="L36" s="49">
        <v>43897</v>
      </c>
      <c r="M36" s="27">
        <v>43900</v>
      </c>
      <c r="N36" s="27">
        <v>43901</v>
      </c>
      <c r="O36" s="27">
        <v>43904</v>
      </c>
      <c r="P36" s="27">
        <v>43905</v>
      </c>
      <c r="Q36" s="73">
        <v>43903</v>
      </c>
      <c r="R36" s="27" t="s">
        <v>36</v>
      </c>
      <c r="S36" s="27" t="s">
        <v>36</v>
      </c>
      <c r="T36" s="27" t="s">
        <v>36</v>
      </c>
      <c r="U36" s="27" t="s">
        <v>36</v>
      </c>
      <c r="V36" s="35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</row>
    <row r="37" spans="1:22" s="31" customFormat="1" ht="12.75" customHeight="1">
      <c r="A37" s="55" t="s">
        <v>46</v>
      </c>
      <c r="B37" s="42" t="s">
        <v>108</v>
      </c>
      <c r="C37" s="20" t="s">
        <v>109</v>
      </c>
      <c r="D37" s="43">
        <v>43894</v>
      </c>
      <c r="E37" s="51" t="s">
        <v>110</v>
      </c>
      <c r="F37" s="56">
        <v>43894</v>
      </c>
      <c r="G37" s="45" t="s">
        <v>49</v>
      </c>
      <c r="H37" s="35">
        <v>43896</v>
      </c>
      <c r="I37" s="57" t="s">
        <v>50</v>
      </c>
      <c r="J37" s="52" t="s">
        <v>36</v>
      </c>
      <c r="K37" s="52" t="s">
        <v>36</v>
      </c>
      <c r="L37" s="49">
        <v>43897</v>
      </c>
      <c r="M37" s="27">
        <v>43902</v>
      </c>
      <c r="N37" s="79">
        <v>43904</v>
      </c>
      <c r="O37" s="79" t="s">
        <v>36</v>
      </c>
      <c r="P37" s="79" t="s">
        <v>36</v>
      </c>
      <c r="Q37" s="79">
        <v>43901</v>
      </c>
      <c r="R37" s="35" t="s">
        <v>35</v>
      </c>
      <c r="S37" s="35" t="s">
        <v>35</v>
      </c>
      <c r="T37" s="35" t="s">
        <v>35</v>
      </c>
      <c r="U37" s="35" t="s">
        <v>35</v>
      </c>
      <c r="V37" s="35">
        <v>43903</v>
      </c>
    </row>
    <row r="38" spans="1:22" s="31" customFormat="1" ht="12.75" customHeight="1">
      <c r="A38" s="41" t="s">
        <v>51</v>
      </c>
      <c r="B38" s="42" t="s">
        <v>108</v>
      </c>
      <c r="C38" s="20" t="s">
        <v>123</v>
      </c>
      <c r="D38" s="59">
        <v>43894</v>
      </c>
      <c r="E38" s="51" t="s">
        <v>19</v>
      </c>
      <c r="F38" s="56">
        <v>43894</v>
      </c>
      <c r="G38" s="46" t="s">
        <v>42</v>
      </c>
      <c r="H38" s="48">
        <v>43896</v>
      </c>
      <c r="I38" s="60" t="s">
        <v>54</v>
      </c>
      <c r="J38" s="48" t="s">
        <v>35</v>
      </c>
      <c r="K38" s="48" t="s">
        <v>35</v>
      </c>
      <c r="L38" s="49">
        <v>43897</v>
      </c>
      <c r="M38" s="27">
        <v>43903</v>
      </c>
      <c r="N38" s="27" t="s">
        <v>35</v>
      </c>
      <c r="O38" s="27" t="s">
        <v>35</v>
      </c>
      <c r="P38" s="27" t="s">
        <v>35</v>
      </c>
      <c r="Q38" s="27">
        <v>43902</v>
      </c>
      <c r="R38" s="27" t="s">
        <v>35</v>
      </c>
      <c r="S38" s="27" t="s">
        <v>35</v>
      </c>
      <c r="T38" s="27" t="s">
        <v>35</v>
      </c>
      <c r="U38" s="27" t="s">
        <v>35</v>
      </c>
      <c r="V38" s="35"/>
    </row>
    <row r="39" spans="1:22" s="31" customFormat="1" ht="12.75" customHeight="1">
      <c r="A39" s="41" t="s">
        <v>58</v>
      </c>
      <c r="B39" s="42" t="s">
        <v>124</v>
      </c>
      <c r="C39" s="20" t="s">
        <v>97</v>
      </c>
      <c r="D39" s="43">
        <v>43895</v>
      </c>
      <c r="E39" s="44" t="s">
        <v>61</v>
      </c>
      <c r="F39" s="45">
        <v>43895</v>
      </c>
      <c r="G39" s="46" t="s">
        <v>61</v>
      </c>
      <c r="H39" s="48">
        <v>43896</v>
      </c>
      <c r="I39" s="60" t="s">
        <v>34</v>
      </c>
      <c r="J39" s="48" t="s">
        <v>36</v>
      </c>
      <c r="K39" s="48" t="s">
        <v>36</v>
      </c>
      <c r="L39" s="49">
        <v>43897</v>
      </c>
      <c r="M39" s="27">
        <v>43901</v>
      </c>
      <c r="N39" s="27">
        <v>43902</v>
      </c>
      <c r="O39" s="27" t="s">
        <v>36</v>
      </c>
      <c r="P39" s="27" t="s">
        <v>36</v>
      </c>
      <c r="Q39" s="27">
        <v>43903</v>
      </c>
      <c r="R39" s="27" t="s">
        <v>36</v>
      </c>
      <c r="S39" s="27" t="s">
        <v>36</v>
      </c>
      <c r="T39" s="27" t="s">
        <v>36</v>
      </c>
      <c r="U39" s="27" t="s">
        <v>36</v>
      </c>
      <c r="V39" s="35"/>
    </row>
    <row r="40" spans="1:22" s="31" customFormat="1" ht="12.75" customHeight="1">
      <c r="A40" s="41" t="s">
        <v>62</v>
      </c>
      <c r="B40" s="42" t="s">
        <v>108</v>
      </c>
      <c r="C40" s="20" t="s">
        <v>109</v>
      </c>
      <c r="D40" s="43">
        <v>43895</v>
      </c>
      <c r="E40" s="51" t="s">
        <v>63</v>
      </c>
      <c r="F40" s="45">
        <v>43895</v>
      </c>
      <c r="G40" s="46" t="s">
        <v>61</v>
      </c>
      <c r="H40" s="52">
        <v>43896</v>
      </c>
      <c r="I40" s="47" t="s">
        <v>34</v>
      </c>
      <c r="J40" s="52" t="s">
        <v>35</v>
      </c>
      <c r="K40" s="52" t="s">
        <v>35</v>
      </c>
      <c r="L40" s="49">
        <v>43897</v>
      </c>
      <c r="M40" s="27" t="s">
        <v>35</v>
      </c>
      <c r="N40" s="27" t="s">
        <v>35</v>
      </c>
      <c r="O40" s="27" t="s">
        <v>35</v>
      </c>
      <c r="P40" s="27" t="s">
        <v>35</v>
      </c>
      <c r="Q40" s="27">
        <v>43901</v>
      </c>
      <c r="R40" s="27" t="s">
        <v>35</v>
      </c>
      <c r="S40" s="27" t="s">
        <v>35</v>
      </c>
      <c r="T40" s="27" t="s">
        <v>35</v>
      </c>
      <c r="U40" s="27" t="s">
        <v>36</v>
      </c>
      <c r="V40" s="35">
        <v>43903</v>
      </c>
    </row>
    <row r="41" spans="1:22" s="31" customFormat="1" ht="12.75" customHeight="1">
      <c r="A41" s="41" t="s">
        <v>125</v>
      </c>
      <c r="B41" s="83" t="s">
        <v>126</v>
      </c>
      <c r="C41" s="83" t="s">
        <v>127</v>
      </c>
      <c r="D41" s="43">
        <v>43895</v>
      </c>
      <c r="E41" s="44" t="s">
        <v>61</v>
      </c>
      <c r="F41" s="45">
        <v>43895</v>
      </c>
      <c r="G41" s="46" t="s">
        <v>61</v>
      </c>
      <c r="H41" s="52">
        <v>43895</v>
      </c>
      <c r="I41" s="47" t="s">
        <v>42</v>
      </c>
      <c r="J41" s="52">
        <v>43895</v>
      </c>
      <c r="K41" s="84" t="s">
        <v>42</v>
      </c>
      <c r="L41" s="49">
        <v>43898</v>
      </c>
      <c r="M41" s="27" t="s">
        <v>36</v>
      </c>
      <c r="N41" s="27" t="s">
        <v>36</v>
      </c>
      <c r="O41" s="27">
        <v>43901</v>
      </c>
      <c r="P41" s="27" t="s">
        <v>35</v>
      </c>
      <c r="Q41" s="27" t="s">
        <v>36</v>
      </c>
      <c r="R41" s="35">
        <v>43905</v>
      </c>
      <c r="S41" s="27" t="s">
        <v>36</v>
      </c>
      <c r="T41" s="27" t="s">
        <v>36</v>
      </c>
      <c r="U41" s="27" t="s">
        <v>36</v>
      </c>
      <c r="V41" s="35"/>
    </row>
    <row r="42" spans="1:22" s="31" customFormat="1" ht="12.75" customHeight="1">
      <c r="A42" s="41" t="s">
        <v>128</v>
      </c>
      <c r="B42" s="62" t="s">
        <v>129</v>
      </c>
      <c r="C42" s="77" t="s">
        <v>130</v>
      </c>
      <c r="D42" s="43">
        <v>43895</v>
      </c>
      <c r="E42" s="51" t="s">
        <v>42</v>
      </c>
      <c r="F42" s="45">
        <v>43895</v>
      </c>
      <c r="G42" s="46" t="s">
        <v>42</v>
      </c>
      <c r="H42" s="52">
        <v>43896</v>
      </c>
      <c r="I42" s="47" t="s">
        <v>34</v>
      </c>
      <c r="J42" s="48" t="s">
        <v>35</v>
      </c>
      <c r="K42" s="48" t="s">
        <v>36</v>
      </c>
      <c r="L42" s="49">
        <v>43898</v>
      </c>
      <c r="M42" s="27">
        <v>43902</v>
      </c>
      <c r="N42" s="27">
        <v>43903</v>
      </c>
      <c r="O42" s="27" t="s">
        <v>35</v>
      </c>
      <c r="P42" s="27" t="s">
        <v>35</v>
      </c>
      <c r="Q42" s="27" t="s">
        <v>35</v>
      </c>
      <c r="R42" s="27" t="s">
        <v>35</v>
      </c>
      <c r="S42" s="27" t="s">
        <v>35</v>
      </c>
      <c r="T42" s="27" t="s">
        <v>35</v>
      </c>
      <c r="U42" s="27" t="s">
        <v>36</v>
      </c>
      <c r="V42" s="35"/>
    </row>
    <row r="43" spans="1:22" s="31" customFormat="1" ht="12.75" customHeight="1">
      <c r="A43" s="41" t="s">
        <v>64</v>
      </c>
      <c r="B43" s="42" t="s">
        <v>131</v>
      </c>
      <c r="C43" s="20" t="s">
        <v>41</v>
      </c>
      <c r="D43" s="43">
        <v>43895</v>
      </c>
      <c r="E43" s="44" t="s">
        <v>61</v>
      </c>
      <c r="F43" s="45">
        <v>43895</v>
      </c>
      <c r="G43" s="46" t="s">
        <v>61</v>
      </c>
      <c r="H43" s="52">
        <v>43896</v>
      </c>
      <c r="I43" s="47" t="s">
        <v>34</v>
      </c>
      <c r="J43" s="52" t="s">
        <v>35</v>
      </c>
      <c r="K43" s="52" t="s">
        <v>35</v>
      </c>
      <c r="L43" s="49">
        <v>43898</v>
      </c>
      <c r="M43" s="27" t="s">
        <v>36</v>
      </c>
      <c r="N43" s="27" t="s">
        <v>36</v>
      </c>
      <c r="O43" s="27">
        <v>43901</v>
      </c>
      <c r="P43" s="27">
        <v>43902</v>
      </c>
      <c r="Q43" s="27">
        <v>43903</v>
      </c>
      <c r="R43" s="27" t="s">
        <v>36</v>
      </c>
      <c r="S43" s="27" t="s">
        <v>36</v>
      </c>
      <c r="T43" s="27" t="s">
        <v>36</v>
      </c>
      <c r="U43" s="27" t="s">
        <v>36</v>
      </c>
      <c r="V43" s="35"/>
    </row>
    <row r="44" spans="1:22" s="31" customFormat="1" ht="12.75" customHeight="1">
      <c r="A44" s="55" t="s">
        <v>55</v>
      </c>
      <c r="B44" s="85" t="s">
        <v>132</v>
      </c>
      <c r="C44" s="61" t="s">
        <v>133</v>
      </c>
      <c r="D44" s="43">
        <v>43895</v>
      </c>
      <c r="E44" s="51" t="s">
        <v>19</v>
      </c>
      <c r="F44" s="45">
        <v>43895</v>
      </c>
      <c r="G44" s="45" t="s">
        <v>19</v>
      </c>
      <c r="H44" s="48">
        <v>43896</v>
      </c>
      <c r="I44" s="60" t="s">
        <v>34</v>
      </c>
      <c r="J44" s="48" t="s">
        <v>35</v>
      </c>
      <c r="K44" s="48" t="s">
        <v>35</v>
      </c>
      <c r="L44" s="49">
        <v>43898</v>
      </c>
      <c r="M44" s="27" t="s">
        <v>35</v>
      </c>
      <c r="N44" s="27" t="s">
        <v>35</v>
      </c>
      <c r="O44" s="27" t="s">
        <v>35</v>
      </c>
      <c r="P44" s="27" t="s">
        <v>35</v>
      </c>
      <c r="Q44" s="27" t="s">
        <v>35</v>
      </c>
      <c r="R44" s="27">
        <v>43902</v>
      </c>
      <c r="S44" s="27" t="s">
        <v>35</v>
      </c>
      <c r="T44" s="27">
        <v>43903</v>
      </c>
      <c r="U44" s="27" t="s">
        <v>36</v>
      </c>
      <c r="V44" s="35"/>
    </row>
    <row r="45" spans="1:22" s="31" customFormat="1" ht="12.75" customHeight="1">
      <c r="A45" s="41" t="s">
        <v>69</v>
      </c>
      <c r="B45" s="67" t="s">
        <v>134</v>
      </c>
      <c r="C45" s="67" t="s">
        <v>135</v>
      </c>
      <c r="D45" s="43">
        <v>43896</v>
      </c>
      <c r="E45" s="44" t="s">
        <v>34</v>
      </c>
      <c r="F45" s="45">
        <v>43896</v>
      </c>
      <c r="G45" s="46" t="s">
        <v>42</v>
      </c>
      <c r="H45" s="47">
        <v>43898</v>
      </c>
      <c r="I45" s="47" t="s">
        <v>54</v>
      </c>
      <c r="J45" s="52" t="s">
        <v>36</v>
      </c>
      <c r="K45" s="52" t="s">
        <v>36</v>
      </c>
      <c r="L45" s="49">
        <v>43898</v>
      </c>
      <c r="M45" s="27">
        <v>43903</v>
      </c>
      <c r="N45" s="27">
        <v>43904</v>
      </c>
      <c r="O45" s="27" t="s">
        <v>36</v>
      </c>
      <c r="P45" s="27" t="s">
        <v>36</v>
      </c>
      <c r="Q45" s="27">
        <v>43906</v>
      </c>
      <c r="R45" s="27" t="s">
        <v>36</v>
      </c>
      <c r="S45" s="35">
        <v>43905</v>
      </c>
      <c r="T45" s="27" t="s">
        <v>36</v>
      </c>
      <c r="U45" s="27" t="s">
        <v>36</v>
      </c>
      <c r="V45" s="35"/>
    </row>
    <row r="46" spans="1:22" s="31" customFormat="1" ht="12.75" customHeight="1">
      <c r="A46" s="41" t="s">
        <v>72</v>
      </c>
      <c r="B46" s="67" t="s">
        <v>136</v>
      </c>
      <c r="C46" s="67" t="s">
        <v>137</v>
      </c>
      <c r="D46" s="43">
        <v>43896</v>
      </c>
      <c r="E46" s="44" t="s">
        <v>34</v>
      </c>
      <c r="F46" s="56">
        <v>43896</v>
      </c>
      <c r="G46" s="46" t="s">
        <v>34</v>
      </c>
      <c r="H46" s="52">
        <v>43899</v>
      </c>
      <c r="I46" s="47" t="s">
        <v>34</v>
      </c>
      <c r="J46" s="52" t="s">
        <v>36</v>
      </c>
      <c r="K46" s="52" t="s">
        <v>36</v>
      </c>
      <c r="L46" s="49">
        <v>43900</v>
      </c>
      <c r="M46" s="35" t="s">
        <v>36</v>
      </c>
      <c r="N46" s="35" t="s">
        <v>36</v>
      </c>
      <c r="O46" s="35">
        <v>43904</v>
      </c>
      <c r="P46" s="35">
        <v>43904</v>
      </c>
      <c r="Q46" s="35" t="s">
        <v>36</v>
      </c>
      <c r="R46" s="35">
        <v>43906</v>
      </c>
      <c r="S46" s="35" t="s">
        <v>36</v>
      </c>
      <c r="T46" s="35" t="s">
        <v>36</v>
      </c>
      <c r="U46" s="35" t="s">
        <v>36</v>
      </c>
      <c r="V46" s="35"/>
    </row>
    <row r="47" spans="1:22" s="31" customFormat="1" ht="12.75" customHeight="1">
      <c r="A47" s="41" t="s">
        <v>75</v>
      </c>
      <c r="B47" s="61" t="s">
        <v>138</v>
      </c>
      <c r="C47" s="62" t="s">
        <v>139</v>
      </c>
      <c r="D47" s="43">
        <v>43899</v>
      </c>
      <c r="E47" s="44" t="s">
        <v>42</v>
      </c>
      <c r="F47" s="45">
        <v>43899</v>
      </c>
      <c r="G47" s="46" t="s">
        <v>42</v>
      </c>
      <c r="H47" s="52">
        <v>43900</v>
      </c>
      <c r="I47" s="47" t="s">
        <v>34</v>
      </c>
      <c r="J47" s="47" t="s">
        <v>78</v>
      </c>
      <c r="K47" s="47" t="s">
        <v>78</v>
      </c>
      <c r="L47" s="49">
        <v>43901</v>
      </c>
      <c r="M47" s="27">
        <v>43911</v>
      </c>
      <c r="N47" s="27">
        <v>43910</v>
      </c>
      <c r="O47" s="27">
        <v>43906</v>
      </c>
      <c r="P47" s="27">
        <v>43907</v>
      </c>
      <c r="Q47" s="27">
        <v>43909</v>
      </c>
      <c r="R47" s="27" t="s">
        <v>35</v>
      </c>
      <c r="S47" s="27" t="s">
        <v>35</v>
      </c>
      <c r="T47" s="27" t="s">
        <v>35</v>
      </c>
      <c r="U47" s="27" t="s">
        <v>36</v>
      </c>
      <c r="V47" s="35"/>
    </row>
    <row r="48" spans="1:22" s="31" customFormat="1" ht="12.75" customHeight="1">
      <c r="A48" s="41" t="s">
        <v>79</v>
      </c>
      <c r="B48" s="74" t="s">
        <v>140</v>
      </c>
      <c r="C48" s="75" t="s">
        <v>141</v>
      </c>
      <c r="D48" s="76">
        <v>43899</v>
      </c>
      <c r="E48" s="64" t="s">
        <v>102</v>
      </c>
      <c r="F48" s="45">
        <v>43899</v>
      </c>
      <c r="G48" s="46" t="s">
        <v>49</v>
      </c>
      <c r="H48" s="52">
        <v>43900</v>
      </c>
      <c r="I48" s="47" t="s">
        <v>82</v>
      </c>
      <c r="J48" s="52" t="s">
        <v>35</v>
      </c>
      <c r="K48" s="52" t="s">
        <v>35</v>
      </c>
      <c r="L48" s="49">
        <v>43901</v>
      </c>
      <c r="M48" s="27">
        <v>43906</v>
      </c>
      <c r="N48" s="35" t="s">
        <v>36</v>
      </c>
      <c r="O48" s="35" t="s">
        <v>36</v>
      </c>
      <c r="P48" s="27">
        <v>43909</v>
      </c>
      <c r="Q48" s="27">
        <v>43907</v>
      </c>
      <c r="R48" s="27" t="s">
        <v>36</v>
      </c>
      <c r="S48" s="27" t="s">
        <v>36</v>
      </c>
      <c r="T48" s="27" t="s">
        <v>36</v>
      </c>
      <c r="U48" s="27" t="s">
        <v>36</v>
      </c>
      <c r="V48" s="35">
        <v>43908</v>
      </c>
    </row>
    <row r="49" spans="1:22" s="31" customFormat="1" ht="12.75" customHeight="1">
      <c r="A49" s="41" t="s">
        <v>83</v>
      </c>
      <c r="B49" s="61" t="s">
        <v>142</v>
      </c>
      <c r="C49" s="61" t="s">
        <v>143</v>
      </c>
      <c r="D49" s="51">
        <v>43899</v>
      </c>
      <c r="E49" s="44" t="s">
        <v>61</v>
      </c>
      <c r="F49" s="45">
        <v>43899</v>
      </c>
      <c r="G49" s="46" t="s">
        <v>61</v>
      </c>
      <c r="H49" s="52">
        <v>43900</v>
      </c>
      <c r="I49" s="47" t="s">
        <v>49</v>
      </c>
      <c r="J49" s="48" t="s">
        <v>35</v>
      </c>
      <c r="K49" s="48" t="s">
        <v>36</v>
      </c>
      <c r="L49" s="49">
        <v>43901</v>
      </c>
      <c r="M49" s="27">
        <v>43906</v>
      </c>
      <c r="N49" s="27">
        <v>43907</v>
      </c>
      <c r="O49" s="27" t="s">
        <v>36</v>
      </c>
      <c r="P49" s="27" t="s">
        <v>35</v>
      </c>
      <c r="Q49" s="27">
        <v>43909</v>
      </c>
      <c r="R49" s="27" t="s">
        <v>36</v>
      </c>
      <c r="S49" s="27">
        <v>43908</v>
      </c>
      <c r="T49" s="27" t="s">
        <v>36</v>
      </c>
      <c r="U49" s="27">
        <v>43907</v>
      </c>
      <c r="V49" s="35"/>
    </row>
    <row r="50" spans="1:22" s="31" customFormat="1" ht="12.75" customHeight="1">
      <c r="A50" s="55" t="s">
        <v>86</v>
      </c>
      <c r="B50" s="77" t="s">
        <v>144</v>
      </c>
      <c r="C50" s="42" t="s">
        <v>41</v>
      </c>
      <c r="D50" s="43">
        <v>43899</v>
      </c>
      <c r="E50" s="44" t="s">
        <v>49</v>
      </c>
      <c r="F50" s="56">
        <v>43899</v>
      </c>
      <c r="G50" s="46" t="s">
        <v>49</v>
      </c>
      <c r="H50" s="60">
        <v>43900</v>
      </c>
      <c r="I50" s="60" t="s">
        <v>19</v>
      </c>
      <c r="J50" s="48" t="s">
        <v>35</v>
      </c>
      <c r="K50" s="48" t="s">
        <v>35</v>
      </c>
      <c r="L50" s="78">
        <v>43901</v>
      </c>
      <c r="M50" s="58">
        <v>43910</v>
      </c>
      <c r="N50" s="58">
        <v>43909</v>
      </c>
      <c r="O50" s="58">
        <v>43906</v>
      </c>
      <c r="P50" s="58">
        <v>43907</v>
      </c>
      <c r="Q50" s="58">
        <v>43908</v>
      </c>
      <c r="R50" s="58" t="s">
        <v>35</v>
      </c>
      <c r="S50" s="58"/>
      <c r="T50" s="58" t="s">
        <v>35</v>
      </c>
      <c r="U50" s="79" t="s">
        <v>36</v>
      </c>
      <c r="V50" s="35"/>
    </row>
    <row r="51" spans="1:23" s="31" customFormat="1" ht="12.75" customHeight="1">
      <c r="A51" s="55" t="s">
        <v>89</v>
      </c>
      <c r="B51" s="77" t="s">
        <v>144</v>
      </c>
      <c r="C51" s="42" t="s">
        <v>41</v>
      </c>
      <c r="D51" s="43">
        <v>43899</v>
      </c>
      <c r="E51" s="44" t="s">
        <v>91</v>
      </c>
      <c r="F51" s="45">
        <v>43899</v>
      </c>
      <c r="G51" s="45" t="s">
        <v>91</v>
      </c>
      <c r="H51" s="47">
        <v>43899</v>
      </c>
      <c r="I51" s="47" t="s">
        <v>92</v>
      </c>
      <c r="J51" s="52" t="s">
        <v>35</v>
      </c>
      <c r="K51" s="52" t="s">
        <v>35</v>
      </c>
      <c r="L51" s="49">
        <v>43901</v>
      </c>
      <c r="M51" s="35">
        <v>43909</v>
      </c>
      <c r="N51" s="35">
        <v>43908</v>
      </c>
      <c r="O51" s="35">
        <v>43905</v>
      </c>
      <c r="P51" s="35">
        <v>43906</v>
      </c>
      <c r="Q51" s="35">
        <v>43907</v>
      </c>
      <c r="R51" s="35" t="s">
        <v>35</v>
      </c>
      <c r="S51" s="35"/>
      <c r="T51" s="35" t="s">
        <v>35</v>
      </c>
      <c r="U51" s="27" t="s">
        <v>36</v>
      </c>
      <c r="V51" s="35"/>
      <c r="W51" s="50"/>
    </row>
    <row r="52" spans="1:22" s="31" customFormat="1" ht="12.75" customHeight="1">
      <c r="A52" s="41" t="s">
        <v>31</v>
      </c>
      <c r="B52" s="42" t="s">
        <v>32</v>
      </c>
      <c r="C52" s="42" t="s">
        <v>145</v>
      </c>
      <c r="D52" s="43">
        <v>43899</v>
      </c>
      <c r="E52" s="44" t="s">
        <v>19</v>
      </c>
      <c r="F52" s="45">
        <v>43899</v>
      </c>
      <c r="G52" s="46" t="s">
        <v>19</v>
      </c>
      <c r="H52" s="47">
        <v>43901</v>
      </c>
      <c r="I52" s="47" t="s">
        <v>34</v>
      </c>
      <c r="J52" s="52" t="s">
        <v>35</v>
      </c>
      <c r="K52" s="52" t="s">
        <v>35</v>
      </c>
      <c r="L52" s="49">
        <v>43902</v>
      </c>
      <c r="M52" s="27" t="s">
        <v>35</v>
      </c>
      <c r="N52" s="27" t="s">
        <v>35</v>
      </c>
      <c r="O52" s="27" t="s">
        <v>36</v>
      </c>
      <c r="P52" s="27" t="s">
        <v>36</v>
      </c>
      <c r="Q52" s="27" t="s">
        <v>36</v>
      </c>
      <c r="R52" s="27">
        <v>43907</v>
      </c>
      <c r="S52" s="27" t="s">
        <v>36</v>
      </c>
      <c r="T52" s="27">
        <v>43908</v>
      </c>
      <c r="U52" s="27" t="s">
        <v>36</v>
      </c>
      <c r="V52" s="35"/>
    </row>
    <row r="53" spans="1:22" s="31" customFormat="1" ht="12.75" customHeight="1">
      <c r="A53" s="41" t="s">
        <v>37</v>
      </c>
      <c r="B53" s="42" t="s">
        <v>38</v>
      </c>
      <c r="C53" s="42" t="s">
        <v>145</v>
      </c>
      <c r="D53" s="43">
        <v>43899</v>
      </c>
      <c r="E53" s="51" t="s">
        <v>19</v>
      </c>
      <c r="F53" s="45">
        <v>43899</v>
      </c>
      <c r="G53" s="45" t="s">
        <v>19</v>
      </c>
      <c r="H53" s="47">
        <v>43900</v>
      </c>
      <c r="I53" s="47" t="s">
        <v>34</v>
      </c>
      <c r="J53" s="52" t="s">
        <v>35</v>
      </c>
      <c r="K53" s="52" t="s">
        <v>35</v>
      </c>
      <c r="L53" s="49">
        <v>43902</v>
      </c>
      <c r="M53" s="27" t="s">
        <v>35</v>
      </c>
      <c r="N53" s="27" t="s">
        <v>35</v>
      </c>
      <c r="O53" s="27" t="s">
        <v>36</v>
      </c>
      <c r="P53" s="27" t="s">
        <v>36</v>
      </c>
      <c r="Q53" s="27" t="s">
        <v>36</v>
      </c>
      <c r="R53" s="27">
        <v>43906</v>
      </c>
      <c r="S53" s="27" t="s">
        <v>36</v>
      </c>
      <c r="T53" s="27">
        <v>43907</v>
      </c>
      <c r="U53" s="27" t="s">
        <v>36</v>
      </c>
      <c r="V53" s="35"/>
    </row>
    <row r="54" spans="1:22" s="31" customFormat="1" ht="12.75" customHeight="1">
      <c r="A54" s="41" t="s">
        <v>39</v>
      </c>
      <c r="B54" s="42" t="s">
        <v>146</v>
      </c>
      <c r="C54" s="20" t="s">
        <v>97</v>
      </c>
      <c r="D54" s="43">
        <v>43899</v>
      </c>
      <c r="E54" s="44" t="s">
        <v>42</v>
      </c>
      <c r="F54" s="45">
        <v>43899</v>
      </c>
      <c r="G54" s="46" t="s">
        <v>42</v>
      </c>
      <c r="H54" s="52">
        <v>43901</v>
      </c>
      <c r="I54" s="47" t="s">
        <v>34</v>
      </c>
      <c r="J54" s="52" t="s">
        <v>36</v>
      </c>
      <c r="K54" s="52" t="s">
        <v>36</v>
      </c>
      <c r="L54" s="49">
        <v>43902</v>
      </c>
      <c r="M54" s="27">
        <v>43906</v>
      </c>
      <c r="N54" s="27">
        <v>43907</v>
      </c>
      <c r="O54" s="27" t="s">
        <v>36</v>
      </c>
      <c r="P54" s="27" t="s">
        <v>36</v>
      </c>
      <c r="Q54" s="27">
        <v>43908</v>
      </c>
      <c r="R54" s="27" t="s">
        <v>36</v>
      </c>
      <c r="S54" s="27" t="s">
        <v>36</v>
      </c>
      <c r="T54" s="27" t="s">
        <v>36</v>
      </c>
      <c r="U54" s="27" t="s">
        <v>36</v>
      </c>
      <c r="V54" s="35"/>
    </row>
    <row r="55" spans="1:22" s="31" customFormat="1" ht="12.75" customHeight="1">
      <c r="A55" s="41" t="s">
        <v>43</v>
      </c>
      <c r="B55" s="42" t="s">
        <v>147</v>
      </c>
      <c r="C55" s="20" t="s">
        <v>94</v>
      </c>
      <c r="D55" s="43">
        <v>43899</v>
      </c>
      <c r="E55" s="44" t="s">
        <v>42</v>
      </c>
      <c r="F55" s="45">
        <v>43899</v>
      </c>
      <c r="G55" s="46" t="s">
        <v>42</v>
      </c>
      <c r="H55" s="48">
        <v>43901</v>
      </c>
      <c r="I55" s="48" t="s">
        <v>34</v>
      </c>
      <c r="J55" s="48" t="s">
        <v>35</v>
      </c>
      <c r="K55" s="47" t="s">
        <v>148</v>
      </c>
      <c r="L55" s="49">
        <v>43902</v>
      </c>
      <c r="M55" s="27" t="s">
        <v>35</v>
      </c>
      <c r="N55" s="27" t="s">
        <v>35</v>
      </c>
      <c r="O55" s="27">
        <v>43906</v>
      </c>
      <c r="P55" s="27">
        <v>43907</v>
      </c>
      <c r="Q55" s="27" t="s">
        <v>35</v>
      </c>
      <c r="R55" s="27">
        <v>43909</v>
      </c>
      <c r="S55" s="27" t="s">
        <v>36</v>
      </c>
      <c r="T55" s="27" t="s">
        <v>36</v>
      </c>
      <c r="U55" s="27" t="s">
        <v>36</v>
      </c>
      <c r="V55" s="35"/>
    </row>
    <row r="56" spans="1:22" s="31" customFormat="1" ht="12.75" customHeight="1">
      <c r="A56" s="41" t="s">
        <v>66</v>
      </c>
      <c r="B56" s="61" t="s">
        <v>149</v>
      </c>
      <c r="C56" s="62" t="s">
        <v>150</v>
      </c>
      <c r="D56" s="63">
        <v>43900</v>
      </c>
      <c r="E56" s="64" t="s">
        <v>102</v>
      </c>
      <c r="F56" s="65">
        <v>43900</v>
      </c>
      <c r="G56" s="46" t="s">
        <v>102</v>
      </c>
      <c r="H56" s="52">
        <v>43901</v>
      </c>
      <c r="I56" s="47" t="s">
        <v>34</v>
      </c>
      <c r="J56" s="48" t="s">
        <v>36</v>
      </c>
      <c r="K56" s="48" t="s">
        <v>35</v>
      </c>
      <c r="L56" s="49">
        <v>43902</v>
      </c>
      <c r="M56" s="27">
        <v>43907</v>
      </c>
      <c r="N56" s="27">
        <v>43908</v>
      </c>
      <c r="O56" s="27" t="s">
        <v>36</v>
      </c>
      <c r="P56" s="27" t="s">
        <v>36</v>
      </c>
      <c r="Q56" s="66" t="s">
        <v>36</v>
      </c>
      <c r="R56" s="27" t="s">
        <v>36</v>
      </c>
      <c r="S56" s="27" t="s">
        <v>36</v>
      </c>
      <c r="T56" s="27" t="s">
        <v>36</v>
      </c>
      <c r="U56" s="27" t="s">
        <v>36</v>
      </c>
      <c r="V56" s="35">
        <v>43908</v>
      </c>
    </row>
    <row r="57" spans="1:22" s="31" customFormat="1" ht="12.75" customHeight="1">
      <c r="A57" s="41" t="s">
        <v>107</v>
      </c>
      <c r="B57" s="42" t="s">
        <v>52</v>
      </c>
      <c r="C57" s="20" t="s">
        <v>53</v>
      </c>
      <c r="D57" s="43">
        <v>43901</v>
      </c>
      <c r="E57" s="51" t="s">
        <v>110</v>
      </c>
      <c r="F57" s="56">
        <v>43901</v>
      </c>
      <c r="G57" s="46" t="s">
        <v>102</v>
      </c>
      <c r="H57" s="52">
        <v>43902</v>
      </c>
      <c r="I57" s="47" t="s">
        <v>111</v>
      </c>
      <c r="J57" s="52" t="s">
        <v>35</v>
      </c>
      <c r="K57" s="52" t="s">
        <v>35</v>
      </c>
      <c r="L57" s="49">
        <v>43903</v>
      </c>
      <c r="M57" s="27">
        <v>43908</v>
      </c>
      <c r="N57" s="79">
        <v>43910</v>
      </c>
      <c r="O57" s="79" t="s">
        <v>35</v>
      </c>
      <c r="P57" s="79" t="s">
        <v>35</v>
      </c>
      <c r="Q57" s="79">
        <v>43907</v>
      </c>
      <c r="R57" s="27" t="s">
        <v>35</v>
      </c>
      <c r="S57" s="27" t="s">
        <v>35</v>
      </c>
      <c r="T57" s="27" t="s">
        <v>35</v>
      </c>
      <c r="U57" s="27" t="s">
        <v>36</v>
      </c>
      <c r="V57" s="35">
        <v>43909</v>
      </c>
    </row>
    <row r="58" spans="1:22" s="31" customFormat="1" ht="12.75" customHeight="1">
      <c r="A58" s="41" t="s">
        <v>103</v>
      </c>
      <c r="B58" s="74" t="s">
        <v>151</v>
      </c>
      <c r="C58" s="75" t="s">
        <v>152</v>
      </c>
      <c r="D58" s="76">
        <v>43901</v>
      </c>
      <c r="E58" s="44" t="s">
        <v>42</v>
      </c>
      <c r="F58" s="45">
        <v>43901</v>
      </c>
      <c r="G58" s="46" t="s">
        <v>42</v>
      </c>
      <c r="H58" s="52">
        <v>43902</v>
      </c>
      <c r="I58" s="47" t="s">
        <v>106</v>
      </c>
      <c r="J58" s="52" t="s">
        <v>35</v>
      </c>
      <c r="K58" s="52" t="s">
        <v>35</v>
      </c>
      <c r="L58" s="49">
        <v>43903</v>
      </c>
      <c r="M58" s="27">
        <v>43909</v>
      </c>
      <c r="N58" s="27">
        <v>43910</v>
      </c>
      <c r="O58" s="27">
        <v>43907</v>
      </c>
      <c r="P58" s="27">
        <v>43908</v>
      </c>
      <c r="Q58" s="27">
        <v>43911</v>
      </c>
      <c r="R58" s="27" t="s">
        <v>35</v>
      </c>
      <c r="S58" s="27" t="s">
        <v>35</v>
      </c>
      <c r="T58" s="27" t="s">
        <v>35</v>
      </c>
      <c r="U58" s="27" t="s">
        <v>36</v>
      </c>
      <c r="V58" s="35">
        <v>43912</v>
      </c>
    </row>
    <row r="59" spans="1:22" s="31" customFormat="1" ht="12.75" customHeight="1">
      <c r="A59" s="41" t="s">
        <v>112</v>
      </c>
      <c r="B59" s="80" t="s">
        <v>153</v>
      </c>
      <c r="C59" s="75" t="s">
        <v>154</v>
      </c>
      <c r="D59" s="43">
        <v>43901</v>
      </c>
      <c r="E59" s="44" t="s">
        <v>115</v>
      </c>
      <c r="F59" s="45">
        <v>43901</v>
      </c>
      <c r="G59" s="46" t="s">
        <v>115</v>
      </c>
      <c r="H59" s="52">
        <v>43902</v>
      </c>
      <c r="I59" s="47" t="s">
        <v>116</v>
      </c>
      <c r="J59" s="52" t="s">
        <v>35</v>
      </c>
      <c r="K59" s="52" t="s">
        <v>35</v>
      </c>
      <c r="L59" s="49">
        <v>43903</v>
      </c>
      <c r="M59" s="27">
        <v>43909</v>
      </c>
      <c r="N59" s="27">
        <v>43909</v>
      </c>
      <c r="O59" s="27">
        <v>43912</v>
      </c>
      <c r="P59" s="27">
        <v>43911</v>
      </c>
      <c r="Q59" s="27">
        <v>43910</v>
      </c>
      <c r="R59" s="27" t="s">
        <v>36</v>
      </c>
      <c r="S59" s="27" t="s">
        <v>36</v>
      </c>
      <c r="T59" s="27" t="s">
        <v>36</v>
      </c>
      <c r="U59" s="27" t="s">
        <v>36</v>
      </c>
      <c r="V59" s="35">
        <v>43911</v>
      </c>
    </row>
    <row r="60" spans="1:22" s="31" customFormat="1" ht="12.75" customHeight="1">
      <c r="A60" s="41" t="s">
        <v>117</v>
      </c>
      <c r="B60" s="81" t="s">
        <v>155</v>
      </c>
      <c r="C60" s="82" t="s">
        <v>156</v>
      </c>
      <c r="D60" s="43">
        <v>43901</v>
      </c>
      <c r="E60" s="44" t="s">
        <v>42</v>
      </c>
      <c r="F60" s="45">
        <v>43901</v>
      </c>
      <c r="G60" s="46" t="s">
        <v>42</v>
      </c>
      <c r="H60" s="52">
        <v>43903</v>
      </c>
      <c r="I60" s="47" t="s">
        <v>54</v>
      </c>
      <c r="J60" s="52" t="s">
        <v>36</v>
      </c>
      <c r="K60" s="52" t="s">
        <v>35</v>
      </c>
      <c r="L60" s="49">
        <v>43904</v>
      </c>
      <c r="M60" s="27">
        <v>43911</v>
      </c>
      <c r="N60" s="27">
        <v>43911</v>
      </c>
      <c r="O60" s="27">
        <v>43908</v>
      </c>
      <c r="P60" s="27">
        <v>43909</v>
      </c>
      <c r="Q60" s="27" t="s">
        <v>36</v>
      </c>
      <c r="R60" s="27" t="s">
        <v>36</v>
      </c>
      <c r="S60" s="27">
        <v>43910</v>
      </c>
      <c r="T60" s="27" t="s">
        <v>36</v>
      </c>
      <c r="U60" s="27" t="s">
        <v>36</v>
      </c>
      <c r="V60" s="35"/>
    </row>
    <row r="61" spans="1:22" s="31" customFormat="1" ht="12.75" customHeight="1">
      <c r="A61" s="41" t="s">
        <v>120</v>
      </c>
      <c r="B61" s="62" t="s">
        <v>157</v>
      </c>
      <c r="C61" s="61" t="s">
        <v>158</v>
      </c>
      <c r="D61" s="43">
        <v>43901</v>
      </c>
      <c r="E61" s="44" t="s">
        <v>61</v>
      </c>
      <c r="F61" s="45">
        <v>43901</v>
      </c>
      <c r="G61" s="46" t="s">
        <v>61</v>
      </c>
      <c r="H61" s="52">
        <v>43901</v>
      </c>
      <c r="I61" s="47" t="s">
        <v>34</v>
      </c>
      <c r="J61" s="47" t="s">
        <v>78</v>
      </c>
      <c r="K61" s="47" t="s">
        <v>78</v>
      </c>
      <c r="L61" s="49">
        <v>43904</v>
      </c>
      <c r="M61" s="27">
        <v>43907</v>
      </c>
      <c r="N61" s="27">
        <v>43908</v>
      </c>
      <c r="O61" s="27">
        <v>43911</v>
      </c>
      <c r="P61" s="27">
        <v>43912</v>
      </c>
      <c r="Q61" s="27">
        <v>43910</v>
      </c>
      <c r="R61" s="27" t="s">
        <v>36</v>
      </c>
      <c r="S61" s="27" t="s">
        <v>36</v>
      </c>
      <c r="T61" s="27" t="s">
        <v>36</v>
      </c>
      <c r="U61" s="27" t="s">
        <v>36</v>
      </c>
      <c r="V61" s="35"/>
    </row>
    <row r="62" spans="1:22" s="31" customFormat="1" ht="12.75" customHeight="1">
      <c r="A62" s="55" t="s">
        <v>46</v>
      </c>
      <c r="B62" s="42" t="s">
        <v>47</v>
      </c>
      <c r="C62" s="20" t="s">
        <v>159</v>
      </c>
      <c r="D62" s="43">
        <v>43901</v>
      </c>
      <c r="E62" s="51" t="s">
        <v>110</v>
      </c>
      <c r="F62" s="56">
        <v>43901</v>
      </c>
      <c r="G62" s="45" t="s">
        <v>49</v>
      </c>
      <c r="H62" s="35">
        <v>43903</v>
      </c>
      <c r="I62" s="57" t="s">
        <v>50</v>
      </c>
      <c r="J62" s="52" t="s">
        <v>36</v>
      </c>
      <c r="K62" s="52" t="s">
        <v>36</v>
      </c>
      <c r="L62" s="49">
        <v>43904</v>
      </c>
      <c r="M62" s="27">
        <v>43909</v>
      </c>
      <c r="N62" s="79">
        <v>43911</v>
      </c>
      <c r="O62" s="79" t="s">
        <v>36</v>
      </c>
      <c r="P62" s="79" t="s">
        <v>36</v>
      </c>
      <c r="Q62" s="79">
        <v>43908</v>
      </c>
      <c r="R62" s="35" t="s">
        <v>35</v>
      </c>
      <c r="S62" s="35" t="s">
        <v>35</v>
      </c>
      <c r="T62" s="35" t="s">
        <v>35</v>
      </c>
      <c r="U62" s="35" t="s">
        <v>35</v>
      </c>
      <c r="V62" s="35">
        <v>43910</v>
      </c>
    </row>
    <row r="63" spans="1:22" s="31" customFormat="1" ht="12.75" customHeight="1">
      <c r="A63" s="41" t="s">
        <v>51</v>
      </c>
      <c r="B63" s="42" t="s">
        <v>52</v>
      </c>
      <c r="C63" s="20" t="s">
        <v>160</v>
      </c>
      <c r="D63" s="59">
        <v>43901</v>
      </c>
      <c r="E63" s="51" t="s">
        <v>19</v>
      </c>
      <c r="F63" s="56">
        <v>43901</v>
      </c>
      <c r="G63" s="46" t="s">
        <v>42</v>
      </c>
      <c r="H63" s="48">
        <v>43903</v>
      </c>
      <c r="I63" s="60" t="s">
        <v>54</v>
      </c>
      <c r="J63" s="48" t="s">
        <v>35</v>
      </c>
      <c r="K63" s="48" t="s">
        <v>35</v>
      </c>
      <c r="L63" s="49">
        <v>43904</v>
      </c>
      <c r="M63" s="27">
        <v>43910</v>
      </c>
      <c r="N63" s="27" t="s">
        <v>35</v>
      </c>
      <c r="O63" s="27" t="s">
        <v>35</v>
      </c>
      <c r="P63" s="27" t="s">
        <v>35</v>
      </c>
      <c r="Q63" s="27">
        <v>43909</v>
      </c>
      <c r="R63" s="27" t="s">
        <v>35</v>
      </c>
      <c r="S63" s="27" t="s">
        <v>35</v>
      </c>
      <c r="T63" s="27" t="s">
        <v>35</v>
      </c>
      <c r="U63" s="27" t="s">
        <v>35</v>
      </c>
      <c r="V63" s="35"/>
    </row>
    <row r="64" spans="1:22" s="31" customFormat="1" ht="12.75" customHeight="1">
      <c r="A64" s="41" t="s">
        <v>58</v>
      </c>
      <c r="B64" s="42" t="s">
        <v>161</v>
      </c>
      <c r="C64" s="20" t="s">
        <v>162</v>
      </c>
      <c r="D64" s="43">
        <v>43902</v>
      </c>
      <c r="E64" s="44" t="s">
        <v>61</v>
      </c>
      <c r="F64" s="45">
        <v>43902</v>
      </c>
      <c r="G64" s="46" t="s">
        <v>61</v>
      </c>
      <c r="H64" s="48">
        <v>43903</v>
      </c>
      <c r="I64" s="60" t="s">
        <v>34</v>
      </c>
      <c r="J64" s="48" t="s">
        <v>36</v>
      </c>
      <c r="K64" s="48" t="s">
        <v>36</v>
      </c>
      <c r="L64" s="49">
        <v>43904</v>
      </c>
      <c r="M64" s="27">
        <v>43908</v>
      </c>
      <c r="N64" s="27">
        <v>43909</v>
      </c>
      <c r="O64" s="27" t="s">
        <v>36</v>
      </c>
      <c r="P64" s="27" t="s">
        <v>36</v>
      </c>
      <c r="Q64" s="27">
        <v>43910</v>
      </c>
      <c r="R64" s="27" t="s">
        <v>36</v>
      </c>
      <c r="S64" s="27" t="s">
        <v>36</v>
      </c>
      <c r="T64" s="27" t="s">
        <v>36</v>
      </c>
      <c r="U64" s="27" t="s">
        <v>36</v>
      </c>
      <c r="V64" s="35"/>
    </row>
    <row r="65" spans="1:22" s="31" customFormat="1" ht="12.75" customHeight="1">
      <c r="A65" s="41" t="s">
        <v>62</v>
      </c>
      <c r="B65" s="42" t="s">
        <v>47</v>
      </c>
      <c r="C65" s="20" t="s">
        <v>159</v>
      </c>
      <c r="D65" s="43">
        <v>43902</v>
      </c>
      <c r="E65" s="51" t="s">
        <v>63</v>
      </c>
      <c r="F65" s="45">
        <v>43902</v>
      </c>
      <c r="G65" s="46" t="s">
        <v>61</v>
      </c>
      <c r="H65" s="52">
        <v>43903</v>
      </c>
      <c r="I65" s="47" t="s">
        <v>34</v>
      </c>
      <c r="J65" s="52" t="s">
        <v>35</v>
      </c>
      <c r="K65" s="52" t="s">
        <v>35</v>
      </c>
      <c r="L65" s="49">
        <v>43904</v>
      </c>
      <c r="M65" s="27" t="s">
        <v>35</v>
      </c>
      <c r="N65" s="27" t="s">
        <v>35</v>
      </c>
      <c r="O65" s="27" t="s">
        <v>35</v>
      </c>
      <c r="P65" s="27" t="s">
        <v>35</v>
      </c>
      <c r="Q65" s="27">
        <v>43908</v>
      </c>
      <c r="R65" s="27" t="s">
        <v>35</v>
      </c>
      <c r="S65" s="27" t="s">
        <v>35</v>
      </c>
      <c r="T65" s="27" t="s">
        <v>35</v>
      </c>
      <c r="U65" s="27" t="s">
        <v>36</v>
      </c>
      <c r="V65" s="35">
        <v>43910</v>
      </c>
    </row>
    <row r="66" spans="1:22" s="31" customFormat="1" ht="12.75" customHeight="1">
      <c r="A66" s="41" t="s">
        <v>125</v>
      </c>
      <c r="B66" s="83" t="s">
        <v>163</v>
      </c>
      <c r="C66" s="83" t="s">
        <v>164</v>
      </c>
      <c r="D66" s="43">
        <v>43902</v>
      </c>
      <c r="E66" s="44" t="s">
        <v>61</v>
      </c>
      <c r="F66" s="45">
        <v>43902</v>
      </c>
      <c r="G66" s="46" t="s">
        <v>61</v>
      </c>
      <c r="H66" s="52">
        <v>43902</v>
      </c>
      <c r="I66" s="47" t="s">
        <v>42</v>
      </c>
      <c r="J66" s="52">
        <v>43902</v>
      </c>
      <c r="K66" s="84" t="s">
        <v>42</v>
      </c>
      <c r="L66" s="49">
        <v>43905</v>
      </c>
      <c r="M66" s="27" t="s">
        <v>36</v>
      </c>
      <c r="N66" s="27" t="s">
        <v>36</v>
      </c>
      <c r="O66" s="27">
        <v>43908</v>
      </c>
      <c r="P66" s="27" t="s">
        <v>35</v>
      </c>
      <c r="Q66" s="27" t="s">
        <v>36</v>
      </c>
      <c r="R66" s="35">
        <v>43912</v>
      </c>
      <c r="S66" s="27" t="s">
        <v>36</v>
      </c>
      <c r="T66" s="27" t="s">
        <v>36</v>
      </c>
      <c r="U66" s="27" t="s">
        <v>36</v>
      </c>
      <c r="V66" s="35"/>
    </row>
    <row r="67" spans="1:22" s="31" customFormat="1" ht="12.75" customHeight="1">
      <c r="A67" s="41" t="s">
        <v>128</v>
      </c>
      <c r="B67" s="86" t="s">
        <v>165</v>
      </c>
      <c r="C67" s="62" t="s">
        <v>166</v>
      </c>
      <c r="D67" s="43">
        <v>43902</v>
      </c>
      <c r="E67" s="51" t="s">
        <v>42</v>
      </c>
      <c r="F67" s="45">
        <v>43902</v>
      </c>
      <c r="G67" s="46" t="s">
        <v>42</v>
      </c>
      <c r="H67" s="52">
        <v>43903</v>
      </c>
      <c r="I67" s="47" t="s">
        <v>34</v>
      </c>
      <c r="J67" s="48" t="s">
        <v>35</v>
      </c>
      <c r="K67" s="48" t="s">
        <v>36</v>
      </c>
      <c r="L67" s="49">
        <v>43905</v>
      </c>
      <c r="M67" s="27">
        <v>43909</v>
      </c>
      <c r="N67" s="27">
        <v>43910</v>
      </c>
      <c r="O67" s="27" t="s">
        <v>35</v>
      </c>
      <c r="P67" s="27" t="s">
        <v>35</v>
      </c>
      <c r="Q67" s="27" t="s">
        <v>35</v>
      </c>
      <c r="R67" s="27" t="s">
        <v>35</v>
      </c>
      <c r="S67" s="27" t="s">
        <v>35</v>
      </c>
      <c r="T67" s="27" t="s">
        <v>35</v>
      </c>
      <c r="U67" s="27" t="s">
        <v>36</v>
      </c>
      <c r="V67" s="35"/>
    </row>
    <row r="68" spans="1:22" s="31" customFormat="1" ht="12.75" customHeight="1">
      <c r="A68" s="41" t="s">
        <v>64</v>
      </c>
      <c r="B68" s="42" t="s">
        <v>167</v>
      </c>
      <c r="C68" s="20" t="s">
        <v>41</v>
      </c>
      <c r="D68" s="43">
        <v>43902</v>
      </c>
      <c r="E68" s="44" t="s">
        <v>61</v>
      </c>
      <c r="F68" s="45">
        <v>43902</v>
      </c>
      <c r="G68" s="46" t="s">
        <v>61</v>
      </c>
      <c r="H68" s="52">
        <v>43903</v>
      </c>
      <c r="I68" s="47" t="s">
        <v>34</v>
      </c>
      <c r="J68" s="52" t="s">
        <v>35</v>
      </c>
      <c r="K68" s="52" t="s">
        <v>35</v>
      </c>
      <c r="L68" s="49">
        <v>43905</v>
      </c>
      <c r="M68" s="27" t="s">
        <v>36</v>
      </c>
      <c r="N68" s="27" t="s">
        <v>36</v>
      </c>
      <c r="O68" s="27">
        <v>43908</v>
      </c>
      <c r="P68" s="27">
        <v>43909</v>
      </c>
      <c r="Q68" s="27">
        <v>43910</v>
      </c>
      <c r="R68" s="27" t="s">
        <v>36</v>
      </c>
      <c r="S68" s="27" t="s">
        <v>36</v>
      </c>
      <c r="T68" s="27" t="s">
        <v>36</v>
      </c>
      <c r="U68" s="27" t="s">
        <v>36</v>
      </c>
      <c r="V68" s="35"/>
    </row>
    <row r="69" spans="1:22" s="31" customFormat="1" ht="12.75" customHeight="1">
      <c r="A69" s="55" t="s">
        <v>55</v>
      </c>
      <c r="B69" s="85" t="s">
        <v>168</v>
      </c>
      <c r="C69" s="85" t="s">
        <v>169</v>
      </c>
      <c r="D69" s="43">
        <v>43902</v>
      </c>
      <c r="E69" s="51" t="s">
        <v>19</v>
      </c>
      <c r="F69" s="45">
        <v>43902</v>
      </c>
      <c r="G69" s="45" t="s">
        <v>19</v>
      </c>
      <c r="H69" s="48">
        <v>43903</v>
      </c>
      <c r="I69" s="60" t="s">
        <v>34</v>
      </c>
      <c r="J69" s="48" t="s">
        <v>35</v>
      </c>
      <c r="K69" s="48" t="s">
        <v>35</v>
      </c>
      <c r="L69" s="49">
        <v>43905</v>
      </c>
      <c r="M69" s="27" t="s">
        <v>35</v>
      </c>
      <c r="N69" s="27" t="s">
        <v>35</v>
      </c>
      <c r="O69" s="27" t="s">
        <v>35</v>
      </c>
      <c r="P69" s="27" t="s">
        <v>35</v>
      </c>
      <c r="Q69" s="27" t="s">
        <v>35</v>
      </c>
      <c r="R69" s="27">
        <v>43909</v>
      </c>
      <c r="S69" s="27" t="s">
        <v>35</v>
      </c>
      <c r="T69" s="27">
        <v>43910</v>
      </c>
      <c r="U69" s="27" t="s">
        <v>36</v>
      </c>
      <c r="V69" s="35"/>
    </row>
    <row r="70" spans="1:22" s="31" customFormat="1" ht="12.75" customHeight="1">
      <c r="A70" s="41" t="s">
        <v>69</v>
      </c>
      <c r="B70" s="67" t="s">
        <v>170</v>
      </c>
      <c r="C70" s="68" t="s">
        <v>171</v>
      </c>
      <c r="D70" s="43">
        <v>43903</v>
      </c>
      <c r="E70" s="44" t="s">
        <v>34</v>
      </c>
      <c r="F70" s="45">
        <v>43903</v>
      </c>
      <c r="G70" s="46" t="s">
        <v>42</v>
      </c>
      <c r="H70" s="47">
        <v>43905</v>
      </c>
      <c r="I70" s="47" t="s">
        <v>54</v>
      </c>
      <c r="J70" s="52" t="s">
        <v>36</v>
      </c>
      <c r="K70" s="52" t="s">
        <v>36</v>
      </c>
      <c r="L70" s="49">
        <v>43905</v>
      </c>
      <c r="M70" s="27">
        <v>43910</v>
      </c>
      <c r="N70" s="27">
        <v>43911</v>
      </c>
      <c r="O70" s="27" t="s">
        <v>36</v>
      </c>
      <c r="P70" s="27" t="s">
        <v>36</v>
      </c>
      <c r="Q70" s="27">
        <v>43913</v>
      </c>
      <c r="R70" s="27" t="s">
        <v>36</v>
      </c>
      <c r="S70" s="35">
        <v>43912</v>
      </c>
      <c r="T70" s="27" t="s">
        <v>36</v>
      </c>
      <c r="U70" s="27" t="s">
        <v>36</v>
      </c>
      <c r="V70" s="35"/>
    </row>
    <row r="71" spans="1:22" s="31" customFormat="1" ht="12.75" customHeight="1">
      <c r="A71" s="41" t="s">
        <v>72</v>
      </c>
      <c r="B71" s="67" t="s">
        <v>73</v>
      </c>
      <c r="C71" s="67" t="s">
        <v>172</v>
      </c>
      <c r="D71" s="43">
        <v>43903</v>
      </c>
      <c r="E71" s="44" t="s">
        <v>34</v>
      </c>
      <c r="F71" s="56">
        <v>43903</v>
      </c>
      <c r="G71" s="46" t="s">
        <v>34</v>
      </c>
      <c r="H71" s="52">
        <v>43906</v>
      </c>
      <c r="I71" s="47" t="s">
        <v>34</v>
      </c>
      <c r="J71" s="52" t="s">
        <v>36</v>
      </c>
      <c r="K71" s="52" t="s">
        <v>36</v>
      </c>
      <c r="L71" s="49">
        <v>43907</v>
      </c>
      <c r="M71" s="27" t="s">
        <v>36</v>
      </c>
      <c r="N71" s="27" t="s">
        <v>36</v>
      </c>
      <c r="O71" s="27">
        <v>43911</v>
      </c>
      <c r="P71" s="27">
        <v>43911</v>
      </c>
      <c r="Q71" s="27" t="s">
        <v>36</v>
      </c>
      <c r="R71" s="35">
        <v>43913</v>
      </c>
      <c r="S71" s="35" t="s">
        <v>36</v>
      </c>
      <c r="T71" s="35" t="s">
        <v>36</v>
      </c>
      <c r="U71" s="35" t="s">
        <v>36</v>
      </c>
      <c r="V71" s="35"/>
    </row>
    <row r="72" spans="1:22" s="31" customFormat="1" ht="12.75" customHeight="1">
      <c r="A72" s="41" t="s">
        <v>75</v>
      </c>
      <c r="B72" s="61" t="s">
        <v>173</v>
      </c>
      <c r="C72" s="61" t="s">
        <v>174</v>
      </c>
      <c r="D72" s="43">
        <v>43906</v>
      </c>
      <c r="E72" s="44" t="s">
        <v>42</v>
      </c>
      <c r="F72" s="45">
        <v>43906</v>
      </c>
      <c r="G72" s="46" t="s">
        <v>42</v>
      </c>
      <c r="H72" s="52">
        <v>43907</v>
      </c>
      <c r="I72" s="47" t="s">
        <v>34</v>
      </c>
      <c r="J72" s="47" t="s">
        <v>78</v>
      </c>
      <c r="K72" s="47" t="s">
        <v>78</v>
      </c>
      <c r="L72" s="49">
        <v>43908</v>
      </c>
      <c r="M72" s="27">
        <v>43918</v>
      </c>
      <c r="N72" s="27">
        <v>43917</v>
      </c>
      <c r="O72" s="27">
        <v>43913</v>
      </c>
      <c r="P72" s="27">
        <v>43914</v>
      </c>
      <c r="Q72" s="27">
        <v>43916</v>
      </c>
      <c r="R72" s="27" t="s">
        <v>35</v>
      </c>
      <c r="S72" s="27" t="s">
        <v>35</v>
      </c>
      <c r="T72" s="27" t="s">
        <v>35</v>
      </c>
      <c r="U72" s="27" t="s">
        <v>36</v>
      </c>
      <c r="V72" s="35"/>
    </row>
    <row r="73" spans="1:22" s="31" customFormat="1" ht="12.75" customHeight="1">
      <c r="A73" s="41" t="s">
        <v>175</v>
      </c>
      <c r="B73" s="74" t="s">
        <v>176</v>
      </c>
      <c r="C73" s="75" t="s">
        <v>177</v>
      </c>
      <c r="D73" s="76">
        <v>43906</v>
      </c>
      <c r="E73" s="44" t="s">
        <v>34</v>
      </c>
      <c r="F73" s="45">
        <v>43906</v>
      </c>
      <c r="G73" s="46" t="s">
        <v>34</v>
      </c>
      <c r="H73" s="52">
        <v>43907</v>
      </c>
      <c r="I73" s="47" t="s">
        <v>82</v>
      </c>
      <c r="J73" s="52" t="s">
        <v>36</v>
      </c>
      <c r="K73" s="52" t="s">
        <v>36</v>
      </c>
      <c r="L73" s="49">
        <v>43908</v>
      </c>
      <c r="M73" s="27">
        <v>43913</v>
      </c>
      <c r="N73" s="27" t="s">
        <v>36</v>
      </c>
      <c r="O73" s="27" t="s">
        <v>36</v>
      </c>
      <c r="P73" s="27">
        <v>43916</v>
      </c>
      <c r="Q73" s="27">
        <v>43914</v>
      </c>
      <c r="R73" s="27" t="s">
        <v>36</v>
      </c>
      <c r="S73" s="27" t="s">
        <v>36</v>
      </c>
      <c r="T73" s="27" t="s">
        <v>36</v>
      </c>
      <c r="U73" s="27" t="s">
        <v>36</v>
      </c>
      <c r="V73" s="35">
        <v>43915</v>
      </c>
    </row>
    <row r="74" spans="1:152" s="31" customFormat="1" ht="12.75" customHeight="1">
      <c r="A74" s="41" t="s">
        <v>83</v>
      </c>
      <c r="B74" s="61" t="s">
        <v>178</v>
      </c>
      <c r="C74" s="61" t="s">
        <v>179</v>
      </c>
      <c r="D74" s="51">
        <v>43906</v>
      </c>
      <c r="E74" s="44" t="s">
        <v>91</v>
      </c>
      <c r="F74" s="45">
        <v>43906</v>
      </c>
      <c r="G74" s="46" t="s">
        <v>91</v>
      </c>
      <c r="H74" s="52">
        <v>43907</v>
      </c>
      <c r="I74" s="47" t="s">
        <v>49</v>
      </c>
      <c r="J74" s="48" t="s">
        <v>36</v>
      </c>
      <c r="K74" s="48" t="s">
        <v>36</v>
      </c>
      <c r="L74" s="49">
        <v>43908</v>
      </c>
      <c r="M74" s="27">
        <v>43913</v>
      </c>
      <c r="N74" s="27">
        <v>43914</v>
      </c>
      <c r="O74" s="27" t="s">
        <v>36</v>
      </c>
      <c r="P74" s="27" t="s">
        <v>35</v>
      </c>
      <c r="Q74" s="27">
        <v>43916</v>
      </c>
      <c r="R74" s="27" t="s">
        <v>36</v>
      </c>
      <c r="S74" s="27">
        <v>43915</v>
      </c>
      <c r="T74" s="27" t="s">
        <v>36</v>
      </c>
      <c r="U74" s="27">
        <v>43914</v>
      </c>
      <c r="V74" s="35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</row>
    <row r="75" spans="1:22" s="31" customFormat="1" ht="12.75" customHeight="1">
      <c r="A75" s="55" t="s">
        <v>86</v>
      </c>
      <c r="B75" s="77" t="s">
        <v>180</v>
      </c>
      <c r="C75" s="20" t="s">
        <v>53</v>
      </c>
      <c r="D75" s="43">
        <v>43906</v>
      </c>
      <c r="E75" s="51" t="s">
        <v>19</v>
      </c>
      <c r="F75" s="45">
        <v>43906</v>
      </c>
      <c r="G75" s="45" t="s">
        <v>19</v>
      </c>
      <c r="H75" s="60">
        <v>43907</v>
      </c>
      <c r="I75" s="60" t="s">
        <v>19</v>
      </c>
      <c r="J75" s="48" t="s">
        <v>35</v>
      </c>
      <c r="K75" s="48" t="s">
        <v>35</v>
      </c>
      <c r="L75" s="78">
        <v>43908</v>
      </c>
      <c r="M75" s="79">
        <v>43917</v>
      </c>
      <c r="N75" s="79">
        <v>43916</v>
      </c>
      <c r="O75" s="79">
        <v>43913</v>
      </c>
      <c r="P75" s="79">
        <v>43914</v>
      </c>
      <c r="Q75" s="79">
        <v>43915</v>
      </c>
      <c r="R75" s="58" t="s">
        <v>35</v>
      </c>
      <c r="S75" s="58" t="s">
        <v>35</v>
      </c>
      <c r="T75" s="58" t="s">
        <v>35</v>
      </c>
      <c r="U75" s="79" t="s">
        <v>36</v>
      </c>
      <c r="V75" s="35"/>
    </row>
    <row r="76" spans="1:23" s="31" customFormat="1" ht="12.75" customHeight="1">
      <c r="A76" s="55" t="s">
        <v>89</v>
      </c>
      <c r="B76" s="77" t="s">
        <v>180</v>
      </c>
      <c r="C76" s="20" t="s">
        <v>53</v>
      </c>
      <c r="D76" s="43">
        <v>43906</v>
      </c>
      <c r="E76" s="44" t="s">
        <v>91</v>
      </c>
      <c r="F76" s="45">
        <v>43906</v>
      </c>
      <c r="G76" s="45" t="s">
        <v>91</v>
      </c>
      <c r="H76" s="47">
        <v>43906</v>
      </c>
      <c r="I76" s="47" t="s">
        <v>92</v>
      </c>
      <c r="J76" s="52" t="s">
        <v>35</v>
      </c>
      <c r="K76" s="52" t="s">
        <v>35</v>
      </c>
      <c r="L76" s="49">
        <v>43908</v>
      </c>
      <c r="M76" s="27">
        <v>43916</v>
      </c>
      <c r="N76" s="27">
        <v>43915</v>
      </c>
      <c r="O76" s="27">
        <v>43912</v>
      </c>
      <c r="P76" s="27">
        <v>43913</v>
      </c>
      <c r="Q76" s="27">
        <v>43914</v>
      </c>
      <c r="R76" s="35" t="s">
        <v>35</v>
      </c>
      <c r="S76" s="35" t="s">
        <v>35</v>
      </c>
      <c r="T76" s="35" t="s">
        <v>35</v>
      </c>
      <c r="U76" s="27" t="s">
        <v>36</v>
      </c>
      <c r="V76" s="35"/>
      <c r="W76" s="53"/>
    </row>
    <row r="77" spans="1:22" s="31" customFormat="1" ht="12.75" customHeight="1">
      <c r="A77" s="41" t="s">
        <v>31</v>
      </c>
      <c r="B77" s="42" t="s">
        <v>93</v>
      </c>
      <c r="C77" s="42" t="s">
        <v>162</v>
      </c>
      <c r="D77" s="43">
        <v>43906</v>
      </c>
      <c r="E77" s="44" t="s">
        <v>63</v>
      </c>
      <c r="F77" s="45">
        <v>43906</v>
      </c>
      <c r="G77" s="46" t="s">
        <v>63</v>
      </c>
      <c r="H77" s="47">
        <v>43908</v>
      </c>
      <c r="I77" s="47" t="s">
        <v>34</v>
      </c>
      <c r="J77" s="52" t="s">
        <v>36</v>
      </c>
      <c r="K77" s="52" t="s">
        <v>36</v>
      </c>
      <c r="L77" s="49">
        <v>43909</v>
      </c>
      <c r="M77" s="27" t="s">
        <v>36</v>
      </c>
      <c r="N77" s="27" t="s">
        <v>36</v>
      </c>
      <c r="O77" s="27" t="s">
        <v>36</v>
      </c>
      <c r="P77" s="27" t="s">
        <v>36</v>
      </c>
      <c r="Q77" s="27" t="s">
        <v>36</v>
      </c>
      <c r="R77" s="27">
        <v>43914</v>
      </c>
      <c r="S77" s="27" t="s">
        <v>36</v>
      </c>
      <c r="T77" s="27">
        <v>43915</v>
      </c>
      <c r="U77" s="27" t="s">
        <v>36</v>
      </c>
      <c r="V77" s="35"/>
    </row>
    <row r="78" spans="1:22" s="31" customFormat="1" ht="12.75" customHeight="1">
      <c r="A78" s="41" t="s">
        <v>37</v>
      </c>
      <c r="B78" s="42" t="s">
        <v>93</v>
      </c>
      <c r="C78" s="42" t="s">
        <v>181</v>
      </c>
      <c r="D78" s="43">
        <v>43906</v>
      </c>
      <c r="E78" s="51" t="s">
        <v>42</v>
      </c>
      <c r="F78" s="45">
        <v>43906</v>
      </c>
      <c r="G78" s="45" t="s">
        <v>42</v>
      </c>
      <c r="H78" s="47">
        <v>43907</v>
      </c>
      <c r="I78" s="47" t="s">
        <v>34</v>
      </c>
      <c r="J78" s="52" t="s">
        <v>36</v>
      </c>
      <c r="K78" s="52" t="s">
        <v>36</v>
      </c>
      <c r="L78" s="49">
        <v>43909</v>
      </c>
      <c r="M78" s="27" t="s">
        <v>36</v>
      </c>
      <c r="N78" s="27" t="s">
        <v>36</v>
      </c>
      <c r="O78" s="27" t="s">
        <v>36</v>
      </c>
      <c r="P78" s="27" t="s">
        <v>36</v>
      </c>
      <c r="Q78" s="27" t="s">
        <v>36</v>
      </c>
      <c r="R78" s="27">
        <v>43913</v>
      </c>
      <c r="S78" s="27" t="s">
        <v>36</v>
      </c>
      <c r="T78" s="27">
        <v>43914</v>
      </c>
      <c r="U78" s="27" t="s">
        <v>36</v>
      </c>
      <c r="V78" s="35"/>
    </row>
    <row r="79" spans="1:22" s="31" customFormat="1" ht="12.75" customHeight="1">
      <c r="A79" s="41" t="s">
        <v>39</v>
      </c>
      <c r="B79" s="42" t="s">
        <v>40</v>
      </c>
      <c r="C79" s="20" t="s">
        <v>97</v>
      </c>
      <c r="D79" s="43">
        <v>43906</v>
      </c>
      <c r="E79" s="44" t="s">
        <v>42</v>
      </c>
      <c r="F79" s="45">
        <v>43906</v>
      </c>
      <c r="G79" s="46" t="s">
        <v>42</v>
      </c>
      <c r="H79" s="52">
        <v>43908</v>
      </c>
      <c r="I79" s="47" t="s">
        <v>34</v>
      </c>
      <c r="J79" s="52" t="s">
        <v>36</v>
      </c>
      <c r="K79" s="52" t="s">
        <v>36</v>
      </c>
      <c r="L79" s="49">
        <v>43909</v>
      </c>
      <c r="M79" s="27">
        <v>43913</v>
      </c>
      <c r="N79" s="27">
        <v>43914</v>
      </c>
      <c r="O79" s="27" t="s">
        <v>36</v>
      </c>
      <c r="P79" s="27" t="s">
        <v>36</v>
      </c>
      <c r="Q79" s="27">
        <v>43915</v>
      </c>
      <c r="R79" s="27" t="s">
        <v>36</v>
      </c>
      <c r="S79" s="27" t="s">
        <v>36</v>
      </c>
      <c r="T79" s="27" t="s">
        <v>36</v>
      </c>
      <c r="U79" s="27" t="s">
        <v>36</v>
      </c>
      <c r="V79" s="35"/>
    </row>
    <row r="80" spans="1:22" s="31" customFormat="1" ht="12.75" customHeight="1">
      <c r="A80" s="41" t="s">
        <v>43</v>
      </c>
      <c r="B80" s="42" t="s">
        <v>44</v>
      </c>
      <c r="C80" s="20" t="s">
        <v>41</v>
      </c>
      <c r="D80" s="43">
        <v>43906</v>
      </c>
      <c r="E80" s="44" t="s">
        <v>42</v>
      </c>
      <c r="F80" s="45">
        <v>43906</v>
      </c>
      <c r="G80" s="46" t="s">
        <v>42</v>
      </c>
      <c r="H80" s="48">
        <v>43908</v>
      </c>
      <c r="I80" s="48" t="s">
        <v>34</v>
      </c>
      <c r="J80" s="48" t="s">
        <v>36</v>
      </c>
      <c r="K80" s="47" t="s">
        <v>148</v>
      </c>
      <c r="L80" s="49">
        <v>43909</v>
      </c>
      <c r="M80" s="27" t="s">
        <v>36</v>
      </c>
      <c r="N80" s="27" t="s">
        <v>36</v>
      </c>
      <c r="O80" s="27">
        <v>43913</v>
      </c>
      <c r="P80" s="27">
        <v>43914</v>
      </c>
      <c r="Q80" s="27" t="s">
        <v>36</v>
      </c>
      <c r="R80" s="27">
        <v>43916</v>
      </c>
      <c r="S80" s="27" t="s">
        <v>36</v>
      </c>
      <c r="T80" s="27" t="s">
        <v>36</v>
      </c>
      <c r="U80" s="27" t="s">
        <v>36</v>
      </c>
      <c r="V80" s="35"/>
    </row>
    <row r="81" spans="1:22" s="31" customFormat="1" ht="12.75" customHeight="1">
      <c r="A81" s="41" t="s">
        <v>103</v>
      </c>
      <c r="B81" s="74" t="s">
        <v>182</v>
      </c>
      <c r="C81" s="75" t="s">
        <v>183</v>
      </c>
      <c r="D81" s="76">
        <v>43908</v>
      </c>
      <c r="E81" s="44" t="s">
        <v>42</v>
      </c>
      <c r="F81" s="45">
        <v>43908</v>
      </c>
      <c r="G81" s="46" t="s">
        <v>42</v>
      </c>
      <c r="H81" s="52">
        <v>43909</v>
      </c>
      <c r="I81" s="47" t="s">
        <v>106</v>
      </c>
      <c r="J81" s="52" t="s">
        <v>35</v>
      </c>
      <c r="K81" s="52" t="s">
        <v>35</v>
      </c>
      <c r="L81" s="49">
        <v>43910</v>
      </c>
      <c r="M81" s="27">
        <v>43916</v>
      </c>
      <c r="N81" s="27">
        <v>43917</v>
      </c>
      <c r="O81" s="27">
        <v>43914</v>
      </c>
      <c r="P81" s="27">
        <v>43915</v>
      </c>
      <c r="Q81" s="27">
        <v>43918</v>
      </c>
      <c r="R81" s="27" t="s">
        <v>36</v>
      </c>
      <c r="S81" s="27" t="s">
        <v>36</v>
      </c>
      <c r="T81" s="27" t="s">
        <v>36</v>
      </c>
      <c r="U81" s="27" t="s">
        <v>36</v>
      </c>
      <c r="V81" s="35">
        <v>43919</v>
      </c>
    </row>
    <row r="82" spans="1:22" s="31" customFormat="1" ht="12.75" customHeight="1">
      <c r="A82" s="41" t="s">
        <v>107</v>
      </c>
      <c r="B82" s="42" t="s">
        <v>108</v>
      </c>
      <c r="C82" s="20" t="s">
        <v>184</v>
      </c>
      <c r="D82" s="43">
        <v>43908</v>
      </c>
      <c r="E82" s="51" t="s">
        <v>110</v>
      </c>
      <c r="F82" s="56">
        <v>43908</v>
      </c>
      <c r="G82" s="46" t="s">
        <v>102</v>
      </c>
      <c r="H82" s="52">
        <v>43909</v>
      </c>
      <c r="I82" s="47" t="s">
        <v>111</v>
      </c>
      <c r="J82" s="52" t="s">
        <v>35</v>
      </c>
      <c r="K82" s="52" t="s">
        <v>35</v>
      </c>
      <c r="L82" s="49">
        <v>43910</v>
      </c>
      <c r="M82" s="27">
        <v>43915</v>
      </c>
      <c r="N82" s="79">
        <v>43917</v>
      </c>
      <c r="O82" s="79" t="s">
        <v>35</v>
      </c>
      <c r="P82" s="79" t="s">
        <v>35</v>
      </c>
      <c r="Q82" s="79">
        <v>43914</v>
      </c>
      <c r="R82" s="27" t="s">
        <v>35</v>
      </c>
      <c r="S82" s="27" t="s">
        <v>35</v>
      </c>
      <c r="T82" s="27" t="s">
        <v>35</v>
      </c>
      <c r="U82" s="27" t="s">
        <v>36</v>
      </c>
      <c r="V82" s="35">
        <v>43916</v>
      </c>
    </row>
    <row r="83" spans="1:22" s="31" customFormat="1" ht="12.75" customHeight="1">
      <c r="A83" s="41" t="s">
        <v>112</v>
      </c>
      <c r="B83" s="80" t="s">
        <v>185</v>
      </c>
      <c r="C83" s="75" t="s">
        <v>186</v>
      </c>
      <c r="D83" s="43">
        <v>43908</v>
      </c>
      <c r="E83" s="44" t="s">
        <v>115</v>
      </c>
      <c r="F83" s="45">
        <v>43908</v>
      </c>
      <c r="G83" s="46" t="s">
        <v>115</v>
      </c>
      <c r="H83" s="52">
        <v>43909</v>
      </c>
      <c r="I83" s="47" t="s">
        <v>116</v>
      </c>
      <c r="J83" s="52" t="s">
        <v>35</v>
      </c>
      <c r="K83" s="52" t="s">
        <v>35</v>
      </c>
      <c r="L83" s="49">
        <v>43910</v>
      </c>
      <c r="M83" s="27">
        <v>43916</v>
      </c>
      <c r="N83" s="27">
        <v>43916</v>
      </c>
      <c r="O83" s="27">
        <v>43919</v>
      </c>
      <c r="P83" s="27">
        <v>43918</v>
      </c>
      <c r="Q83" s="27">
        <v>43917</v>
      </c>
      <c r="R83" s="27" t="s">
        <v>36</v>
      </c>
      <c r="S83" s="27" t="s">
        <v>36</v>
      </c>
      <c r="T83" s="27" t="s">
        <v>36</v>
      </c>
      <c r="U83" s="27" t="s">
        <v>36</v>
      </c>
      <c r="V83" s="35">
        <v>43918</v>
      </c>
    </row>
    <row r="84" spans="1:22" s="31" customFormat="1" ht="12.75" customHeight="1">
      <c r="A84" s="41" t="s">
        <v>117</v>
      </c>
      <c r="B84" s="81" t="s">
        <v>187</v>
      </c>
      <c r="C84" s="82" t="s">
        <v>188</v>
      </c>
      <c r="D84" s="43">
        <v>43908</v>
      </c>
      <c r="E84" s="51" t="s">
        <v>63</v>
      </c>
      <c r="F84" s="45">
        <v>43908</v>
      </c>
      <c r="G84" s="45" t="s">
        <v>63</v>
      </c>
      <c r="H84" s="48">
        <v>43910</v>
      </c>
      <c r="I84" s="60" t="s">
        <v>54</v>
      </c>
      <c r="J84" s="48" t="s">
        <v>36</v>
      </c>
      <c r="K84" s="48" t="s">
        <v>35</v>
      </c>
      <c r="L84" s="49">
        <v>43911</v>
      </c>
      <c r="M84" s="27">
        <v>43918</v>
      </c>
      <c r="N84" s="27">
        <v>43918</v>
      </c>
      <c r="O84" s="27">
        <v>43915</v>
      </c>
      <c r="P84" s="27">
        <v>43916</v>
      </c>
      <c r="Q84" s="27" t="s">
        <v>36</v>
      </c>
      <c r="R84" s="27" t="s">
        <v>36</v>
      </c>
      <c r="S84" s="27">
        <v>43917</v>
      </c>
      <c r="T84" s="27" t="s">
        <v>36</v>
      </c>
      <c r="U84" s="27" t="s">
        <v>36</v>
      </c>
      <c r="V84" s="35"/>
    </row>
    <row r="85" spans="1:22" s="31" customFormat="1" ht="12.75" customHeight="1">
      <c r="A85" s="41" t="s">
        <v>120</v>
      </c>
      <c r="B85" s="62" t="s">
        <v>189</v>
      </c>
      <c r="C85" s="62" t="s">
        <v>190</v>
      </c>
      <c r="D85" s="43">
        <v>43908</v>
      </c>
      <c r="E85" s="44" t="s">
        <v>61</v>
      </c>
      <c r="F85" s="45">
        <v>43908</v>
      </c>
      <c r="G85" s="46" t="s">
        <v>61</v>
      </c>
      <c r="H85" s="52">
        <v>43908</v>
      </c>
      <c r="I85" s="47" t="s">
        <v>34</v>
      </c>
      <c r="J85" s="47" t="s">
        <v>78</v>
      </c>
      <c r="K85" s="47" t="s">
        <v>78</v>
      </c>
      <c r="L85" s="49">
        <v>43911</v>
      </c>
      <c r="M85" s="27">
        <v>43914</v>
      </c>
      <c r="N85" s="27">
        <v>43915</v>
      </c>
      <c r="O85" s="27">
        <v>43918</v>
      </c>
      <c r="P85" s="27">
        <v>43919</v>
      </c>
      <c r="Q85" s="27">
        <v>43917</v>
      </c>
      <c r="R85" s="27" t="s">
        <v>36</v>
      </c>
      <c r="S85" s="27" t="s">
        <v>36</v>
      </c>
      <c r="T85" s="27" t="s">
        <v>36</v>
      </c>
      <c r="U85" s="27" t="s">
        <v>36</v>
      </c>
      <c r="V85" s="35"/>
    </row>
    <row r="86" spans="1:22" s="31" customFormat="1" ht="12.75" customHeight="1">
      <c r="A86" s="41" t="s">
        <v>191</v>
      </c>
      <c r="B86" s="42" t="s">
        <v>108</v>
      </c>
      <c r="C86" s="20" t="s">
        <v>184</v>
      </c>
      <c r="D86" s="43">
        <v>43908</v>
      </c>
      <c r="E86" s="64" t="s">
        <v>102</v>
      </c>
      <c r="F86" s="56">
        <v>43908</v>
      </c>
      <c r="G86" s="46" t="s">
        <v>102</v>
      </c>
      <c r="H86" s="52">
        <v>43910</v>
      </c>
      <c r="I86" s="47" t="s">
        <v>50</v>
      </c>
      <c r="J86" s="52" t="s">
        <v>36</v>
      </c>
      <c r="K86" s="52" t="s">
        <v>36</v>
      </c>
      <c r="L86" s="49">
        <v>43911</v>
      </c>
      <c r="M86" s="27">
        <v>43916</v>
      </c>
      <c r="N86" s="79">
        <v>43918</v>
      </c>
      <c r="O86" s="79" t="s">
        <v>36</v>
      </c>
      <c r="P86" s="79" t="s">
        <v>36</v>
      </c>
      <c r="Q86" s="79">
        <v>43915</v>
      </c>
      <c r="R86" s="27" t="s">
        <v>36</v>
      </c>
      <c r="S86" s="27" t="s">
        <v>36</v>
      </c>
      <c r="T86" s="27" t="s">
        <v>36</v>
      </c>
      <c r="U86" s="27" t="s">
        <v>36</v>
      </c>
      <c r="V86" s="35">
        <v>43917</v>
      </c>
    </row>
    <row r="87" spans="1:22" s="31" customFormat="1" ht="12.75" customHeight="1">
      <c r="A87" s="41" t="s">
        <v>192</v>
      </c>
      <c r="B87" s="42" t="s">
        <v>108</v>
      </c>
      <c r="C87" s="20" t="s">
        <v>184</v>
      </c>
      <c r="D87" s="59">
        <v>43908</v>
      </c>
      <c r="E87" s="51" t="s">
        <v>61</v>
      </c>
      <c r="F87" s="56">
        <v>43908</v>
      </c>
      <c r="G87" s="46" t="s">
        <v>61</v>
      </c>
      <c r="H87" s="48">
        <v>43910</v>
      </c>
      <c r="I87" s="60" t="s">
        <v>54</v>
      </c>
      <c r="J87" s="48" t="s">
        <v>36</v>
      </c>
      <c r="K87" s="48" t="s">
        <v>36</v>
      </c>
      <c r="L87" s="49">
        <v>43911</v>
      </c>
      <c r="M87" s="27">
        <v>43917</v>
      </c>
      <c r="N87" s="27" t="s">
        <v>36</v>
      </c>
      <c r="O87" s="27" t="s">
        <v>36</v>
      </c>
      <c r="P87" s="27" t="s">
        <v>36</v>
      </c>
      <c r="Q87" s="27">
        <v>43916</v>
      </c>
      <c r="R87" s="27" t="s">
        <v>36</v>
      </c>
      <c r="S87" s="27" t="s">
        <v>36</v>
      </c>
      <c r="T87" s="27" t="s">
        <v>36</v>
      </c>
      <c r="U87" s="27" t="s">
        <v>36</v>
      </c>
      <c r="V87" s="32"/>
    </row>
    <row r="88" spans="1:22" s="31" customFormat="1" ht="12.75" customHeight="1">
      <c r="A88" s="41" t="s">
        <v>58</v>
      </c>
      <c r="B88" s="42" t="s">
        <v>59</v>
      </c>
      <c r="C88" s="20" t="s">
        <v>94</v>
      </c>
      <c r="D88" s="43">
        <v>43909</v>
      </c>
      <c r="E88" s="44" t="s">
        <v>61</v>
      </c>
      <c r="F88" s="45">
        <v>43909</v>
      </c>
      <c r="G88" s="46" t="s">
        <v>61</v>
      </c>
      <c r="H88" s="48">
        <v>43910</v>
      </c>
      <c r="I88" s="60" t="s">
        <v>34</v>
      </c>
      <c r="J88" s="48" t="s">
        <v>36</v>
      </c>
      <c r="K88" s="48" t="s">
        <v>36</v>
      </c>
      <c r="L88" s="49">
        <v>43911</v>
      </c>
      <c r="M88" s="27">
        <v>43915</v>
      </c>
      <c r="N88" s="27">
        <v>43916</v>
      </c>
      <c r="O88" s="27" t="s">
        <v>36</v>
      </c>
      <c r="P88" s="27" t="s">
        <v>36</v>
      </c>
      <c r="Q88" s="27">
        <v>43917</v>
      </c>
      <c r="R88" s="27" t="s">
        <v>36</v>
      </c>
      <c r="S88" s="27" t="s">
        <v>36</v>
      </c>
      <c r="T88" s="27" t="s">
        <v>36</v>
      </c>
      <c r="U88" s="27" t="s">
        <v>36</v>
      </c>
      <c r="V88" s="35"/>
    </row>
    <row r="89" spans="1:22" s="31" customFormat="1" ht="12.75" customHeight="1">
      <c r="A89" s="41" t="s">
        <v>62</v>
      </c>
      <c r="B89" s="42" t="s">
        <v>108</v>
      </c>
      <c r="C89" s="20" t="s">
        <v>184</v>
      </c>
      <c r="D89" s="43">
        <v>43909</v>
      </c>
      <c r="E89" s="51" t="s">
        <v>63</v>
      </c>
      <c r="F89" s="45">
        <v>43909</v>
      </c>
      <c r="G89" s="46" t="s">
        <v>61</v>
      </c>
      <c r="H89" s="52">
        <v>43910</v>
      </c>
      <c r="I89" s="47" t="s">
        <v>34</v>
      </c>
      <c r="J89" s="52" t="s">
        <v>36</v>
      </c>
      <c r="K89" s="52" t="s">
        <v>36</v>
      </c>
      <c r="L89" s="49">
        <v>43911</v>
      </c>
      <c r="M89" s="27" t="s">
        <v>36</v>
      </c>
      <c r="N89" s="27" t="s">
        <v>36</v>
      </c>
      <c r="O89" s="27" t="s">
        <v>36</v>
      </c>
      <c r="P89" s="27" t="s">
        <v>36</v>
      </c>
      <c r="Q89" s="27">
        <v>43915</v>
      </c>
      <c r="R89" s="27" t="s">
        <v>36</v>
      </c>
      <c r="S89" s="27" t="s">
        <v>36</v>
      </c>
      <c r="T89" s="27" t="s">
        <v>36</v>
      </c>
      <c r="U89" s="27" t="s">
        <v>36</v>
      </c>
      <c r="V89" s="35">
        <v>43917</v>
      </c>
    </row>
    <row r="90" spans="1:22" s="31" customFormat="1" ht="12.75" customHeight="1">
      <c r="A90" s="41" t="s">
        <v>125</v>
      </c>
      <c r="B90" s="83" t="s">
        <v>126</v>
      </c>
      <c r="C90" s="83" t="s">
        <v>193</v>
      </c>
      <c r="D90" s="43">
        <v>43909</v>
      </c>
      <c r="E90" s="44" t="s">
        <v>61</v>
      </c>
      <c r="F90" s="45">
        <v>43909</v>
      </c>
      <c r="G90" s="46" t="s">
        <v>61</v>
      </c>
      <c r="H90" s="52">
        <v>43909</v>
      </c>
      <c r="I90" s="47" t="s">
        <v>42</v>
      </c>
      <c r="J90" s="52">
        <v>43909</v>
      </c>
      <c r="K90" s="84" t="s">
        <v>42</v>
      </c>
      <c r="L90" s="49">
        <v>43912</v>
      </c>
      <c r="M90" s="27" t="s">
        <v>36</v>
      </c>
      <c r="N90" s="27" t="s">
        <v>36</v>
      </c>
      <c r="O90" s="27">
        <v>43915</v>
      </c>
      <c r="P90" s="27" t="s">
        <v>35</v>
      </c>
      <c r="Q90" s="27" t="s">
        <v>36</v>
      </c>
      <c r="R90" s="35">
        <v>43919</v>
      </c>
      <c r="S90" s="27" t="s">
        <v>36</v>
      </c>
      <c r="T90" s="27" t="s">
        <v>36</v>
      </c>
      <c r="U90" s="27" t="s">
        <v>36</v>
      </c>
      <c r="V90" s="35"/>
    </row>
    <row r="91" spans="1:22" s="31" customFormat="1" ht="12.75" customHeight="1">
      <c r="A91" s="41" t="s">
        <v>128</v>
      </c>
      <c r="B91" s="86" t="s">
        <v>194</v>
      </c>
      <c r="C91" s="62" t="s">
        <v>195</v>
      </c>
      <c r="D91" s="43">
        <v>43909</v>
      </c>
      <c r="E91" s="51" t="s">
        <v>42</v>
      </c>
      <c r="F91" s="45">
        <v>43909</v>
      </c>
      <c r="G91" s="46" t="s">
        <v>42</v>
      </c>
      <c r="H91" s="52">
        <v>43910</v>
      </c>
      <c r="I91" s="47" t="s">
        <v>34</v>
      </c>
      <c r="J91" s="48" t="s">
        <v>35</v>
      </c>
      <c r="K91" s="48" t="s">
        <v>36</v>
      </c>
      <c r="L91" s="49">
        <v>43912</v>
      </c>
      <c r="M91" s="27">
        <v>43916</v>
      </c>
      <c r="N91" s="27">
        <v>43917</v>
      </c>
      <c r="O91" s="27" t="s">
        <v>35</v>
      </c>
      <c r="P91" s="27" t="s">
        <v>35</v>
      </c>
      <c r="Q91" s="27" t="s">
        <v>36</v>
      </c>
      <c r="R91" s="27" t="s">
        <v>35</v>
      </c>
      <c r="S91" s="27" t="s">
        <v>35</v>
      </c>
      <c r="T91" s="27" t="s">
        <v>35</v>
      </c>
      <c r="U91" s="27" t="s">
        <v>36</v>
      </c>
      <c r="V91" s="35"/>
    </row>
    <row r="92" spans="1:22" s="31" customFormat="1" ht="12.75" customHeight="1">
      <c r="A92" s="41" t="s">
        <v>64</v>
      </c>
      <c r="B92" s="42" t="s">
        <v>196</v>
      </c>
      <c r="C92" s="20" t="s">
        <v>97</v>
      </c>
      <c r="D92" s="43">
        <v>43909</v>
      </c>
      <c r="E92" s="44" t="s">
        <v>61</v>
      </c>
      <c r="F92" s="45">
        <v>43909</v>
      </c>
      <c r="G92" s="46" t="s">
        <v>61</v>
      </c>
      <c r="H92" s="52">
        <v>43910</v>
      </c>
      <c r="I92" s="47" t="s">
        <v>34</v>
      </c>
      <c r="J92" s="52" t="s">
        <v>36</v>
      </c>
      <c r="K92" s="52" t="s">
        <v>36</v>
      </c>
      <c r="L92" s="49">
        <v>43912</v>
      </c>
      <c r="M92" s="27" t="s">
        <v>36</v>
      </c>
      <c r="N92" s="27" t="s">
        <v>36</v>
      </c>
      <c r="O92" s="27">
        <v>43915</v>
      </c>
      <c r="P92" s="27">
        <v>43916</v>
      </c>
      <c r="Q92" s="27">
        <v>43917</v>
      </c>
      <c r="R92" s="27" t="s">
        <v>36</v>
      </c>
      <c r="S92" s="27" t="s">
        <v>36</v>
      </c>
      <c r="T92" s="27" t="s">
        <v>36</v>
      </c>
      <c r="U92" s="27" t="s">
        <v>36</v>
      </c>
      <c r="V92" s="35"/>
    </row>
    <row r="93" spans="1:22" s="31" customFormat="1" ht="12.75" customHeight="1">
      <c r="A93" s="55" t="s">
        <v>197</v>
      </c>
      <c r="B93" s="61" t="s">
        <v>56</v>
      </c>
      <c r="C93" s="61" t="s">
        <v>198</v>
      </c>
      <c r="D93" s="51">
        <v>43909</v>
      </c>
      <c r="E93" s="51" t="s">
        <v>42</v>
      </c>
      <c r="F93" s="45">
        <v>43909</v>
      </c>
      <c r="G93" s="45" t="s">
        <v>42</v>
      </c>
      <c r="H93" s="60">
        <v>43910</v>
      </c>
      <c r="I93" s="48" t="s">
        <v>34</v>
      </c>
      <c r="J93" s="48" t="s">
        <v>36</v>
      </c>
      <c r="K93" s="49" t="s">
        <v>36</v>
      </c>
      <c r="L93" s="27">
        <v>43912</v>
      </c>
      <c r="M93" s="27" t="s">
        <v>36</v>
      </c>
      <c r="N93" s="27" t="s">
        <v>36</v>
      </c>
      <c r="O93" s="27" t="s">
        <v>36</v>
      </c>
      <c r="P93" s="27" t="s">
        <v>36</v>
      </c>
      <c r="Q93" s="27" t="s">
        <v>36</v>
      </c>
      <c r="R93" s="27">
        <v>43916</v>
      </c>
      <c r="S93" s="27" t="s">
        <v>36</v>
      </c>
      <c r="T93" s="27">
        <v>43917</v>
      </c>
      <c r="U93" s="87" t="s">
        <v>36</v>
      </c>
      <c r="V93" s="32"/>
    </row>
    <row r="94" spans="1:22" s="31" customFormat="1" ht="12.75" customHeight="1">
      <c r="A94" s="41" t="s">
        <v>69</v>
      </c>
      <c r="B94" s="67" t="s">
        <v>70</v>
      </c>
      <c r="C94" s="68" t="s">
        <v>199</v>
      </c>
      <c r="D94" s="43">
        <v>43910</v>
      </c>
      <c r="E94" s="44" t="s">
        <v>61</v>
      </c>
      <c r="F94" s="45">
        <v>43910</v>
      </c>
      <c r="G94" s="46" t="s">
        <v>61</v>
      </c>
      <c r="H94" s="47">
        <v>43912</v>
      </c>
      <c r="I94" s="47" t="s">
        <v>54</v>
      </c>
      <c r="J94" s="48" t="s">
        <v>36</v>
      </c>
      <c r="K94" s="48" t="s">
        <v>36</v>
      </c>
      <c r="L94" s="49">
        <v>43912</v>
      </c>
      <c r="M94" s="27">
        <v>43917</v>
      </c>
      <c r="N94" s="27">
        <v>43918</v>
      </c>
      <c r="O94" s="27" t="s">
        <v>36</v>
      </c>
      <c r="P94" s="27" t="s">
        <v>36</v>
      </c>
      <c r="Q94" s="27">
        <v>43920</v>
      </c>
      <c r="R94" s="27" t="s">
        <v>36</v>
      </c>
      <c r="S94" s="35">
        <v>43919</v>
      </c>
      <c r="T94" s="88" t="s">
        <v>36</v>
      </c>
      <c r="U94" s="88" t="s">
        <v>36</v>
      </c>
      <c r="V94" s="32"/>
    </row>
    <row r="95" spans="1:22" s="31" customFormat="1" ht="12.75" customHeight="1">
      <c r="A95" s="55" t="s">
        <v>200</v>
      </c>
      <c r="B95" s="89" t="s">
        <v>201</v>
      </c>
      <c r="C95" s="90" t="s">
        <v>202</v>
      </c>
      <c r="D95" s="76">
        <f>L95-2</f>
        <v>43910</v>
      </c>
      <c r="E95" s="44" t="s">
        <v>42</v>
      </c>
      <c r="F95" s="45">
        <f>L95-2</f>
        <v>43910</v>
      </c>
      <c r="G95" s="46" t="s">
        <v>42</v>
      </c>
      <c r="H95" s="31" t="s">
        <v>35</v>
      </c>
      <c r="I95" s="31" t="s">
        <v>148</v>
      </c>
      <c r="J95" s="52">
        <f>L95-1</f>
        <v>43911</v>
      </c>
      <c r="K95" s="47" t="s">
        <v>203</v>
      </c>
      <c r="L95" s="49">
        <v>43912</v>
      </c>
      <c r="M95" s="27">
        <f>L95+8</f>
        <v>43920</v>
      </c>
      <c r="N95" s="27" t="s">
        <v>36</v>
      </c>
      <c r="O95" s="27" t="s">
        <v>36</v>
      </c>
      <c r="P95" s="27">
        <f>L95+11</f>
        <v>43923</v>
      </c>
      <c r="Q95" s="27">
        <f>L95+9</f>
        <v>43921</v>
      </c>
      <c r="R95" s="27" t="s">
        <v>36</v>
      </c>
      <c r="S95" s="27" t="s">
        <v>36</v>
      </c>
      <c r="T95" s="27" t="s">
        <v>36</v>
      </c>
      <c r="U95" s="27" t="s">
        <v>36</v>
      </c>
      <c r="V95" s="35">
        <f>M95+2</f>
        <v>43922</v>
      </c>
    </row>
    <row r="96" spans="1:22" s="31" customFormat="1" ht="12.75" customHeight="1">
      <c r="A96" s="41" t="s">
        <v>69</v>
      </c>
      <c r="B96" s="67" t="s">
        <v>70</v>
      </c>
      <c r="C96" s="68" t="s">
        <v>199</v>
      </c>
      <c r="D96" s="43">
        <f>L96-2</f>
        <v>43910</v>
      </c>
      <c r="E96" s="44" t="s">
        <v>61</v>
      </c>
      <c r="F96" s="45">
        <f>L96-2</f>
        <v>43910</v>
      </c>
      <c r="G96" s="46" t="s">
        <v>61</v>
      </c>
      <c r="H96" s="47">
        <f>L96</f>
        <v>43912</v>
      </c>
      <c r="I96" s="47" t="s">
        <v>54</v>
      </c>
      <c r="J96" s="48" t="s">
        <v>36</v>
      </c>
      <c r="K96" s="48" t="s">
        <v>36</v>
      </c>
      <c r="L96" s="49">
        <v>43912</v>
      </c>
      <c r="M96" s="27">
        <f>L96+5</f>
        <v>43917</v>
      </c>
      <c r="N96" s="27">
        <f>L96+6</f>
        <v>43918</v>
      </c>
      <c r="O96" s="27" t="s">
        <v>36</v>
      </c>
      <c r="P96" s="27" t="s">
        <v>36</v>
      </c>
      <c r="Q96" s="27">
        <f>L96+8</f>
        <v>43920</v>
      </c>
      <c r="R96" s="27" t="s">
        <v>36</v>
      </c>
      <c r="S96" s="35">
        <f>L96+7</f>
        <v>43919</v>
      </c>
      <c r="T96" s="88" t="s">
        <v>36</v>
      </c>
      <c r="U96" s="88" t="s">
        <v>36</v>
      </c>
      <c r="V96" s="32"/>
    </row>
    <row r="97" spans="1:22" s="31" customFormat="1" ht="12.75" customHeight="1">
      <c r="A97" s="41" t="s">
        <v>72</v>
      </c>
      <c r="B97" s="67" t="s">
        <v>136</v>
      </c>
      <c r="C97" s="67" t="s">
        <v>204</v>
      </c>
      <c r="D97" s="43">
        <v>43910</v>
      </c>
      <c r="E97" s="44" t="s">
        <v>42</v>
      </c>
      <c r="F97" s="56">
        <v>43910</v>
      </c>
      <c r="G97" s="46" t="s">
        <v>42</v>
      </c>
      <c r="H97" s="52">
        <v>43913</v>
      </c>
      <c r="I97" s="47" t="s">
        <v>34</v>
      </c>
      <c r="J97" s="52" t="s">
        <v>36</v>
      </c>
      <c r="K97" s="52" t="s">
        <v>36</v>
      </c>
      <c r="L97" s="49">
        <v>43914</v>
      </c>
      <c r="M97" s="27" t="s">
        <v>36</v>
      </c>
      <c r="N97" s="27" t="s">
        <v>36</v>
      </c>
      <c r="O97" s="27">
        <v>43918</v>
      </c>
      <c r="P97" s="27">
        <v>43918</v>
      </c>
      <c r="Q97" s="27" t="s">
        <v>36</v>
      </c>
      <c r="R97" s="35">
        <v>43921</v>
      </c>
      <c r="S97" s="35" t="s">
        <v>36</v>
      </c>
      <c r="T97" s="35" t="s">
        <v>36</v>
      </c>
      <c r="U97" s="35" t="s">
        <v>36</v>
      </c>
      <c r="V97" s="35"/>
    </row>
    <row r="98" spans="1:22" s="31" customFormat="1" ht="12.75" customHeight="1">
      <c r="A98" s="41" t="s">
        <v>205</v>
      </c>
      <c r="B98" s="91" t="s">
        <v>206</v>
      </c>
      <c r="C98" s="92"/>
      <c r="D98" s="51">
        <f>L98-4</f>
        <v>43910</v>
      </c>
      <c r="E98" s="44" t="s">
        <v>61</v>
      </c>
      <c r="F98" s="45">
        <f>L98-4</f>
        <v>43910</v>
      </c>
      <c r="G98" s="46" t="s">
        <v>61</v>
      </c>
      <c r="H98" s="48" t="s">
        <v>35</v>
      </c>
      <c r="I98" s="48" t="s">
        <v>148</v>
      </c>
      <c r="J98" s="52">
        <f>L98-4</f>
        <v>43910</v>
      </c>
      <c r="K98" s="84" t="s">
        <v>19</v>
      </c>
      <c r="L98" s="49">
        <v>43914</v>
      </c>
      <c r="M98" s="27">
        <f>L98+7</f>
        <v>43921</v>
      </c>
      <c r="N98" s="27">
        <f>L98+7</f>
        <v>43921</v>
      </c>
      <c r="O98" s="27" t="s">
        <v>36</v>
      </c>
      <c r="P98" s="27" t="s">
        <v>36</v>
      </c>
      <c r="Q98" s="27">
        <f>L98+8</f>
        <v>43922</v>
      </c>
      <c r="R98" s="27" t="s">
        <v>36</v>
      </c>
      <c r="S98" s="27">
        <f>L98+9</f>
        <v>43923</v>
      </c>
      <c r="T98" s="27" t="s">
        <v>36</v>
      </c>
      <c r="U98" s="27">
        <f>L98+8</f>
        <v>43922</v>
      </c>
      <c r="V98" s="35"/>
    </row>
    <row r="99" spans="1:22" s="31" customFormat="1" ht="12" customHeight="1">
      <c r="A99" s="41" t="s">
        <v>72</v>
      </c>
      <c r="B99" s="67" t="s">
        <v>136</v>
      </c>
      <c r="C99" s="67" t="s">
        <v>204</v>
      </c>
      <c r="D99" s="43">
        <f>L99-4</f>
        <v>43910</v>
      </c>
      <c r="E99" s="44" t="s">
        <v>42</v>
      </c>
      <c r="F99" s="56">
        <f>L99-4</f>
        <v>43910</v>
      </c>
      <c r="G99" s="46" t="s">
        <v>42</v>
      </c>
      <c r="H99" s="52">
        <f>L99-1</f>
        <v>43913</v>
      </c>
      <c r="I99" s="47" t="s">
        <v>34</v>
      </c>
      <c r="J99" s="52" t="s">
        <v>36</v>
      </c>
      <c r="K99" s="52" t="s">
        <v>36</v>
      </c>
      <c r="L99" s="49">
        <v>43914</v>
      </c>
      <c r="M99" s="27" t="s">
        <v>36</v>
      </c>
      <c r="N99" s="27" t="s">
        <v>36</v>
      </c>
      <c r="O99" s="27">
        <f>L99+4</f>
        <v>43918</v>
      </c>
      <c r="P99" s="27">
        <f>L99+4</f>
        <v>43918</v>
      </c>
      <c r="Q99" s="27" t="s">
        <v>36</v>
      </c>
      <c r="R99" s="35">
        <f>L99+7</f>
        <v>43921</v>
      </c>
      <c r="S99" s="35" t="s">
        <v>36</v>
      </c>
      <c r="T99" s="35" t="s">
        <v>36</v>
      </c>
      <c r="U99" s="35" t="s">
        <v>36</v>
      </c>
      <c r="V99" s="35"/>
    </row>
    <row r="100" spans="1:23" s="31" customFormat="1" ht="12.75" customHeight="1">
      <c r="A100" s="41" t="s">
        <v>207</v>
      </c>
      <c r="B100" s="92" t="s">
        <v>208</v>
      </c>
      <c r="C100" s="93" t="s">
        <v>209</v>
      </c>
      <c r="D100" s="63">
        <f>L100-5</f>
        <v>43910</v>
      </c>
      <c r="E100" s="64" t="s">
        <v>61</v>
      </c>
      <c r="F100" s="65">
        <f>L100-5</f>
        <v>43910</v>
      </c>
      <c r="G100" s="46" t="s">
        <v>61</v>
      </c>
      <c r="H100" s="52" t="s">
        <v>36</v>
      </c>
      <c r="I100" s="52" t="s">
        <v>148</v>
      </c>
      <c r="J100" s="52">
        <f>L100-4</f>
        <v>43911</v>
      </c>
      <c r="K100" s="47" t="s">
        <v>19</v>
      </c>
      <c r="L100" s="49">
        <v>43915</v>
      </c>
      <c r="M100" s="27">
        <f>L100+5</f>
        <v>43920</v>
      </c>
      <c r="N100" s="27">
        <f>L100+6</f>
        <v>43921</v>
      </c>
      <c r="O100" s="27" t="s">
        <v>36</v>
      </c>
      <c r="P100" s="27" t="s">
        <v>36</v>
      </c>
      <c r="Q100" s="27">
        <f>L100+4</f>
        <v>43919</v>
      </c>
      <c r="R100" s="27" t="s">
        <v>36</v>
      </c>
      <c r="S100" s="27" t="s">
        <v>36</v>
      </c>
      <c r="T100" s="27" t="s">
        <v>36</v>
      </c>
      <c r="U100" s="27" t="s">
        <v>36</v>
      </c>
      <c r="V100" s="35">
        <f>L100+6</f>
        <v>43921</v>
      </c>
      <c r="W100" s="53"/>
    </row>
    <row r="101" spans="1:22" s="31" customFormat="1" ht="12.75" customHeight="1">
      <c r="A101" s="41" t="s">
        <v>210</v>
      </c>
      <c r="B101" s="61" t="s">
        <v>211</v>
      </c>
      <c r="C101" s="61" t="s">
        <v>212</v>
      </c>
      <c r="D101" s="43">
        <v>43913</v>
      </c>
      <c r="E101" s="44" t="s">
        <v>42</v>
      </c>
      <c r="F101" s="45">
        <v>43913</v>
      </c>
      <c r="G101" s="46" t="s">
        <v>42</v>
      </c>
      <c r="H101" s="52">
        <v>43914</v>
      </c>
      <c r="I101" s="47" t="s">
        <v>34</v>
      </c>
      <c r="J101" s="47" t="s">
        <v>213</v>
      </c>
      <c r="K101" s="47" t="s">
        <v>214</v>
      </c>
      <c r="L101" s="49">
        <v>43915</v>
      </c>
      <c r="M101" s="27">
        <v>43925</v>
      </c>
      <c r="N101" s="27">
        <v>43924</v>
      </c>
      <c r="O101" s="27">
        <v>43920</v>
      </c>
      <c r="P101" s="27">
        <v>43921</v>
      </c>
      <c r="Q101" s="27">
        <v>43923</v>
      </c>
      <c r="R101" s="27" t="s">
        <v>36</v>
      </c>
      <c r="S101" s="27" t="s">
        <v>36</v>
      </c>
      <c r="T101" s="27" t="s">
        <v>36</v>
      </c>
      <c r="U101" s="27" t="s">
        <v>36</v>
      </c>
      <c r="V101" s="27"/>
    </row>
    <row r="102" spans="1:22" s="31" customFormat="1" ht="12.75" customHeight="1">
      <c r="A102" s="41" t="s">
        <v>175</v>
      </c>
      <c r="B102" s="74" t="s">
        <v>201</v>
      </c>
      <c r="C102" s="75" t="s">
        <v>202</v>
      </c>
      <c r="D102" s="76">
        <v>43913</v>
      </c>
      <c r="E102" s="44" t="s">
        <v>42</v>
      </c>
      <c r="F102" s="45">
        <v>43913</v>
      </c>
      <c r="G102" s="46" t="s">
        <v>42</v>
      </c>
      <c r="H102" s="52">
        <v>43914</v>
      </c>
      <c r="I102" s="47" t="s">
        <v>82</v>
      </c>
      <c r="J102" s="52" t="s">
        <v>36</v>
      </c>
      <c r="K102" s="52" t="s">
        <v>36</v>
      </c>
      <c r="L102" s="49">
        <v>43915</v>
      </c>
      <c r="M102" s="27">
        <v>43920</v>
      </c>
      <c r="N102" s="27" t="s">
        <v>36</v>
      </c>
      <c r="O102" s="27" t="s">
        <v>36</v>
      </c>
      <c r="P102" s="27">
        <v>43923</v>
      </c>
      <c r="Q102" s="27">
        <v>43921</v>
      </c>
      <c r="R102" s="27" t="s">
        <v>36</v>
      </c>
      <c r="S102" s="27" t="s">
        <v>36</v>
      </c>
      <c r="T102" s="27" t="s">
        <v>36</v>
      </c>
      <c r="U102" s="27" t="s">
        <v>36</v>
      </c>
      <c r="V102" s="35">
        <v>43922</v>
      </c>
    </row>
    <row r="103" spans="1:22" s="31" customFormat="1" ht="12.75" customHeight="1">
      <c r="A103" s="41" t="s">
        <v>83</v>
      </c>
      <c r="B103" s="94" t="s">
        <v>206</v>
      </c>
      <c r="C103" s="61"/>
      <c r="D103" s="51">
        <v>43913</v>
      </c>
      <c r="E103" s="44" t="s">
        <v>61</v>
      </c>
      <c r="F103" s="45">
        <v>43913</v>
      </c>
      <c r="G103" s="46" t="s">
        <v>61</v>
      </c>
      <c r="H103" s="52">
        <v>43914</v>
      </c>
      <c r="I103" s="47" t="s">
        <v>49</v>
      </c>
      <c r="J103" s="48" t="s">
        <v>36</v>
      </c>
      <c r="K103" s="48" t="s">
        <v>36</v>
      </c>
      <c r="L103" s="49">
        <v>43915</v>
      </c>
      <c r="M103" s="27">
        <v>43920</v>
      </c>
      <c r="N103" s="27">
        <v>43921</v>
      </c>
      <c r="O103" s="27" t="s">
        <v>36</v>
      </c>
      <c r="P103" s="27" t="s">
        <v>36</v>
      </c>
      <c r="Q103" s="27">
        <v>43923</v>
      </c>
      <c r="R103" s="27" t="s">
        <v>36</v>
      </c>
      <c r="S103" s="27">
        <v>43922</v>
      </c>
      <c r="T103" s="27" t="s">
        <v>36</v>
      </c>
      <c r="U103" s="27">
        <v>43921</v>
      </c>
      <c r="V103" s="35"/>
    </row>
    <row r="104" spans="1:22" s="31" customFormat="1" ht="12.75" customHeight="1">
      <c r="A104" s="55" t="s">
        <v>215</v>
      </c>
      <c r="B104" s="77" t="s">
        <v>216</v>
      </c>
      <c r="C104" s="20" t="s">
        <v>217</v>
      </c>
      <c r="D104" s="43">
        <v>43913</v>
      </c>
      <c r="E104" s="44" t="s">
        <v>54</v>
      </c>
      <c r="F104" s="56">
        <v>43913</v>
      </c>
      <c r="G104" s="46" t="s">
        <v>54</v>
      </c>
      <c r="H104" s="60">
        <v>43914</v>
      </c>
      <c r="I104" s="60" t="s">
        <v>34</v>
      </c>
      <c r="J104" s="48" t="s">
        <v>36</v>
      </c>
      <c r="K104" s="48" t="s">
        <v>36</v>
      </c>
      <c r="L104" s="78">
        <v>43915</v>
      </c>
      <c r="M104" s="48">
        <v>43924</v>
      </c>
      <c r="N104" s="48">
        <v>43923</v>
      </c>
      <c r="O104" s="48">
        <v>43920</v>
      </c>
      <c r="P104" s="48">
        <v>43921</v>
      </c>
      <c r="Q104" s="48">
        <v>43922</v>
      </c>
      <c r="R104" s="48" t="s">
        <v>35</v>
      </c>
      <c r="S104" s="48" t="s">
        <v>36</v>
      </c>
      <c r="T104" s="48" t="s">
        <v>36</v>
      </c>
      <c r="U104" s="48" t="s">
        <v>36</v>
      </c>
      <c r="V104" s="35"/>
    </row>
    <row r="105" spans="1:22" s="31" customFormat="1" ht="12.75" customHeight="1">
      <c r="A105" s="55" t="s">
        <v>218</v>
      </c>
      <c r="B105" s="77" t="s">
        <v>216</v>
      </c>
      <c r="C105" s="20" t="s">
        <v>217</v>
      </c>
      <c r="D105" s="43">
        <v>43913</v>
      </c>
      <c r="E105" s="44" t="s">
        <v>61</v>
      </c>
      <c r="F105" s="45">
        <v>43913</v>
      </c>
      <c r="G105" s="45" t="s">
        <v>91</v>
      </c>
      <c r="H105" s="47">
        <v>43913</v>
      </c>
      <c r="I105" s="47" t="s">
        <v>92</v>
      </c>
      <c r="J105" s="52" t="s">
        <v>36</v>
      </c>
      <c r="K105" s="52" t="s">
        <v>36</v>
      </c>
      <c r="L105" s="49">
        <v>43915</v>
      </c>
      <c r="M105" s="27">
        <v>43923</v>
      </c>
      <c r="N105" s="27">
        <v>43922</v>
      </c>
      <c r="O105" s="27">
        <v>43919</v>
      </c>
      <c r="P105" s="27">
        <v>43920</v>
      </c>
      <c r="Q105" s="27">
        <v>43921</v>
      </c>
      <c r="R105" s="35" t="s">
        <v>36</v>
      </c>
      <c r="S105" s="35" t="s">
        <v>36</v>
      </c>
      <c r="T105" s="35" t="s">
        <v>36</v>
      </c>
      <c r="U105" s="27" t="s">
        <v>36</v>
      </c>
      <c r="V105" s="35"/>
    </row>
    <row r="106" spans="1:22" s="31" customFormat="1" ht="12.75" customHeight="1">
      <c r="A106" s="41" t="s">
        <v>219</v>
      </c>
      <c r="B106" s="89" t="s">
        <v>104</v>
      </c>
      <c r="C106" s="90" t="s">
        <v>220</v>
      </c>
      <c r="D106" s="76">
        <f aca="true" t="shared" si="0" ref="D106:D112">L106-2</f>
        <v>43913</v>
      </c>
      <c r="E106" s="44" t="s">
        <v>115</v>
      </c>
      <c r="F106" s="45">
        <f aca="true" t="shared" si="1" ref="F106:F112">L106-2</f>
        <v>43913</v>
      </c>
      <c r="G106" s="46" t="s">
        <v>115</v>
      </c>
      <c r="H106" s="52" t="s">
        <v>36</v>
      </c>
      <c r="I106" s="52" t="s">
        <v>36</v>
      </c>
      <c r="J106" s="52">
        <f>L106-1</f>
        <v>43914</v>
      </c>
      <c r="K106" s="84" t="s">
        <v>221</v>
      </c>
      <c r="L106" s="49">
        <v>43915</v>
      </c>
      <c r="M106" s="27">
        <f>L106+8</f>
        <v>43923</v>
      </c>
      <c r="N106" s="27">
        <f>L106+9</f>
        <v>43924</v>
      </c>
      <c r="O106" s="27">
        <f>L106+6</f>
        <v>43921</v>
      </c>
      <c r="P106" s="27">
        <f>L106+7</f>
        <v>43922</v>
      </c>
      <c r="Q106" s="27">
        <f>L106+10</f>
        <v>43925</v>
      </c>
      <c r="R106" s="27" t="s">
        <v>36</v>
      </c>
      <c r="S106" s="27" t="s">
        <v>36</v>
      </c>
      <c r="T106" s="27" t="s">
        <v>36</v>
      </c>
      <c r="U106" s="27" t="s">
        <v>36</v>
      </c>
      <c r="V106" s="35">
        <f>N106+2</f>
        <v>43926</v>
      </c>
    </row>
    <row r="107" spans="1:22" s="31" customFormat="1" ht="12.75" customHeight="1">
      <c r="A107" s="41" t="s">
        <v>210</v>
      </c>
      <c r="B107" s="61" t="s">
        <v>211</v>
      </c>
      <c r="C107" s="61" t="s">
        <v>212</v>
      </c>
      <c r="D107" s="43">
        <f t="shared" si="0"/>
        <v>43913</v>
      </c>
      <c r="E107" s="44" t="s">
        <v>42</v>
      </c>
      <c r="F107" s="45">
        <f t="shared" si="1"/>
        <v>43913</v>
      </c>
      <c r="G107" s="46" t="s">
        <v>42</v>
      </c>
      <c r="H107" s="52">
        <f>L107-1</f>
        <v>43914</v>
      </c>
      <c r="I107" s="47" t="s">
        <v>34</v>
      </c>
      <c r="J107" s="47" t="s">
        <v>213</v>
      </c>
      <c r="K107" s="47" t="s">
        <v>214</v>
      </c>
      <c r="L107" s="49">
        <v>43915</v>
      </c>
      <c r="M107" s="27">
        <f>L107+10</f>
        <v>43925</v>
      </c>
      <c r="N107" s="27">
        <f>L107+9</f>
        <v>43924</v>
      </c>
      <c r="O107" s="27">
        <f>L107+5</f>
        <v>43920</v>
      </c>
      <c r="P107" s="27">
        <f>L107+6</f>
        <v>43921</v>
      </c>
      <c r="Q107" s="27">
        <f>L107+8</f>
        <v>43923</v>
      </c>
      <c r="R107" s="27" t="s">
        <v>36</v>
      </c>
      <c r="S107" s="27" t="s">
        <v>36</v>
      </c>
      <c r="T107" s="27" t="s">
        <v>36</v>
      </c>
      <c r="U107" s="27" t="s">
        <v>36</v>
      </c>
      <c r="V107" s="27"/>
    </row>
    <row r="108" spans="1:22" s="31" customFormat="1" ht="12.75" customHeight="1">
      <c r="A108" s="41" t="s">
        <v>175</v>
      </c>
      <c r="B108" s="74" t="s">
        <v>201</v>
      </c>
      <c r="C108" s="75" t="s">
        <v>202</v>
      </c>
      <c r="D108" s="76">
        <f t="shared" si="0"/>
        <v>43913</v>
      </c>
      <c r="E108" s="44" t="s">
        <v>42</v>
      </c>
      <c r="F108" s="45">
        <f t="shared" si="1"/>
        <v>43913</v>
      </c>
      <c r="G108" s="46" t="s">
        <v>42</v>
      </c>
      <c r="H108" s="52">
        <f>L108-1</f>
        <v>43914</v>
      </c>
      <c r="I108" s="47" t="s">
        <v>82</v>
      </c>
      <c r="J108" s="52" t="s">
        <v>36</v>
      </c>
      <c r="K108" s="52" t="s">
        <v>36</v>
      </c>
      <c r="L108" s="49">
        <v>43915</v>
      </c>
      <c r="M108" s="27">
        <f>L108+5</f>
        <v>43920</v>
      </c>
      <c r="N108" s="27" t="s">
        <v>36</v>
      </c>
      <c r="O108" s="27" t="s">
        <v>36</v>
      </c>
      <c r="P108" s="27">
        <f>L108+8</f>
        <v>43923</v>
      </c>
      <c r="Q108" s="27">
        <f>L108+6</f>
        <v>43921</v>
      </c>
      <c r="R108" s="27" t="s">
        <v>36</v>
      </c>
      <c r="S108" s="27" t="s">
        <v>36</v>
      </c>
      <c r="T108" s="27" t="s">
        <v>36</v>
      </c>
      <c r="U108" s="27" t="s">
        <v>36</v>
      </c>
      <c r="V108" s="35">
        <f>M108+2</f>
        <v>43922</v>
      </c>
    </row>
    <row r="109" spans="1:22" s="31" customFormat="1" ht="12.75" customHeight="1">
      <c r="A109" s="41" t="s">
        <v>83</v>
      </c>
      <c r="B109" s="94" t="s">
        <v>206</v>
      </c>
      <c r="C109" s="61"/>
      <c r="D109" s="51">
        <f t="shared" si="0"/>
        <v>43913</v>
      </c>
      <c r="E109" s="44" t="s">
        <v>61</v>
      </c>
      <c r="F109" s="45">
        <f t="shared" si="1"/>
        <v>43913</v>
      </c>
      <c r="G109" s="46" t="s">
        <v>61</v>
      </c>
      <c r="H109" s="52">
        <f>L109-1</f>
        <v>43914</v>
      </c>
      <c r="I109" s="47" t="s">
        <v>49</v>
      </c>
      <c r="J109" s="48" t="s">
        <v>36</v>
      </c>
      <c r="K109" s="48" t="s">
        <v>36</v>
      </c>
      <c r="L109" s="49">
        <v>43915</v>
      </c>
      <c r="M109" s="27">
        <f>L109+5</f>
        <v>43920</v>
      </c>
      <c r="N109" s="27">
        <f>L109+6</f>
        <v>43921</v>
      </c>
      <c r="O109" s="27" t="s">
        <v>36</v>
      </c>
      <c r="P109" s="27" t="s">
        <v>36</v>
      </c>
      <c r="Q109" s="27">
        <f>L109+8</f>
        <v>43923</v>
      </c>
      <c r="R109" s="27" t="s">
        <v>36</v>
      </c>
      <c r="S109" s="27">
        <f>L109+7</f>
        <v>43922</v>
      </c>
      <c r="T109" s="27" t="s">
        <v>36</v>
      </c>
      <c r="U109" s="27">
        <f>L109+6</f>
        <v>43921</v>
      </c>
      <c r="V109" s="35"/>
    </row>
    <row r="110" spans="1:22" s="31" customFormat="1" ht="12.75" customHeight="1">
      <c r="A110" s="55" t="s">
        <v>215</v>
      </c>
      <c r="B110" s="77" t="s">
        <v>216</v>
      </c>
      <c r="C110" s="20" t="s">
        <v>217</v>
      </c>
      <c r="D110" s="43">
        <f t="shared" si="0"/>
        <v>43913</v>
      </c>
      <c r="E110" s="44" t="s">
        <v>54</v>
      </c>
      <c r="F110" s="56">
        <f t="shared" si="1"/>
        <v>43913</v>
      </c>
      <c r="G110" s="46" t="s">
        <v>54</v>
      </c>
      <c r="H110" s="60">
        <f>L110-1</f>
        <v>43914</v>
      </c>
      <c r="I110" s="60" t="s">
        <v>34</v>
      </c>
      <c r="J110" s="48" t="s">
        <v>36</v>
      </c>
      <c r="K110" s="48" t="s">
        <v>36</v>
      </c>
      <c r="L110" s="78">
        <v>43915</v>
      </c>
      <c r="M110" s="48">
        <f>L110+9</f>
        <v>43924</v>
      </c>
      <c r="N110" s="48">
        <f>L110+8</f>
        <v>43923</v>
      </c>
      <c r="O110" s="48">
        <f>L110+5</f>
        <v>43920</v>
      </c>
      <c r="P110" s="48">
        <f>L110+6</f>
        <v>43921</v>
      </c>
      <c r="Q110" s="48">
        <f>L110+7</f>
        <v>43922</v>
      </c>
      <c r="R110" s="48" t="s">
        <v>35</v>
      </c>
      <c r="S110" s="48" t="s">
        <v>36</v>
      </c>
      <c r="T110" s="48" t="s">
        <v>36</v>
      </c>
      <c r="U110" s="48" t="s">
        <v>36</v>
      </c>
      <c r="V110" s="35"/>
    </row>
    <row r="111" spans="1:22" s="31" customFormat="1" ht="12.75" customHeight="1">
      <c r="A111" s="41" t="s">
        <v>222</v>
      </c>
      <c r="B111" s="95" t="s">
        <v>223</v>
      </c>
      <c r="C111" s="90" t="s">
        <v>224</v>
      </c>
      <c r="D111" s="51">
        <f t="shared" si="0"/>
        <v>43913</v>
      </c>
      <c r="E111" s="44" t="s">
        <v>115</v>
      </c>
      <c r="F111" s="45">
        <f t="shared" si="1"/>
        <v>43913</v>
      </c>
      <c r="G111" s="46" t="s">
        <v>115</v>
      </c>
      <c r="H111" s="52" t="s">
        <v>35</v>
      </c>
      <c r="I111" s="52" t="s">
        <v>148</v>
      </c>
      <c r="J111" s="52">
        <f>L111-1</f>
        <v>43914</v>
      </c>
      <c r="K111" s="84" t="s">
        <v>115</v>
      </c>
      <c r="L111" s="49">
        <v>43915</v>
      </c>
      <c r="M111" s="27">
        <f>L111+8</f>
        <v>43923</v>
      </c>
      <c r="N111" s="27">
        <f>L111+8</f>
        <v>43923</v>
      </c>
      <c r="O111" s="27">
        <f>L111+11</f>
        <v>43926</v>
      </c>
      <c r="P111" s="27">
        <f>L111+10</f>
        <v>43925</v>
      </c>
      <c r="Q111" s="27">
        <f>L111+9</f>
        <v>43924</v>
      </c>
      <c r="R111" s="27" t="s">
        <v>36</v>
      </c>
      <c r="S111" s="27" t="s">
        <v>36</v>
      </c>
      <c r="T111" s="27" t="s">
        <v>36</v>
      </c>
      <c r="U111" s="27" t="s">
        <v>36</v>
      </c>
      <c r="V111" s="35">
        <f>N111+2</f>
        <v>43925</v>
      </c>
    </row>
    <row r="112" spans="1:152" s="31" customFormat="1" ht="12.75" customHeight="1">
      <c r="A112" s="55" t="s">
        <v>218</v>
      </c>
      <c r="B112" s="77" t="s">
        <v>216</v>
      </c>
      <c r="C112" s="20" t="s">
        <v>217</v>
      </c>
      <c r="D112" s="43">
        <f t="shared" si="0"/>
        <v>43913</v>
      </c>
      <c r="E112" s="44" t="s">
        <v>61</v>
      </c>
      <c r="F112" s="45">
        <f t="shared" si="1"/>
        <v>43913</v>
      </c>
      <c r="G112" s="45" t="s">
        <v>91</v>
      </c>
      <c r="H112" s="47">
        <f>L112-2</f>
        <v>43913</v>
      </c>
      <c r="I112" s="47" t="s">
        <v>92</v>
      </c>
      <c r="J112" s="52" t="s">
        <v>36</v>
      </c>
      <c r="K112" s="52" t="s">
        <v>36</v>
      </c>
      <c r="L112" s="49">
        <v>43915</v>
      </c>
      <c r="M112" s="27">
        <f>L112+8</f>
        <v>43923</v>
      </c>
      <c r="N112" s="27">
        <f>L112+7</f>
        <v>43922</v>
      </c>
      <c r="O112" s="27">
        <f>L112+4</f>
        <v>43919</v>
      </c>
      <c r="P112" s="27">
        <f>L112+5</f>
        <v>43920</v>
      </c>
      <c r="Q112" s="27">
        <f>L112+6</f>
        <v>43921</v>
      </c>
      <c r="R112" s="35" t="s">
        <v>36</v>
      </c>
      <c r="S112" s="35" t="s">
        <v>36</v>
      </c>
      <c r="T112" s="35" t="s">
        <v>36</v>
      </c>
      <c r="U112" s="27" t="s">
        <v>36</v>
      </c>
      <c r="V112" s="35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</row>
    <row r="113" spans="1:22" s="31" customFormat="1" ht="12.75" customHeight="1">
      <c r="A113" s="41" t="s">
        <v>225</v>
      </c>
      <c r="B113" s="96" t="s">
        <v>32</v>
      </c>
      <c r="C113" s="96" t="s">
        <v>226</v>
      </c>
      <c r="D113" s="43">
        <f>L113-6</f>
        <v>43910</v>
      </c>
      <c r="E113" s="44" t="s">
        <v>19</v>
      </c>
      <c r="F113" s="45">
        <f>L113-6</f>
        <v>43910</v>
      </c>
      <c r="G113" s="46" t="s">
        <v>19</v>
      </c>
      <c r="H113" s="48" t="s">
        <v>35</v>
      </c>
      <c r="I113" s="48" t="s">
        <v>148</v>
      </c>
      <c r="J113" s="47">
        <f>L113-4</f>
        <v>43912</v>
      </c>
      <c r="K113" s="47" t="s">
        <v>34</v>
      </c>
      <c r="L113" s="49">
        <v>43916</v>
      </c>
      <c r="M113" s="27" t="s">
        <v>36</v>
      </c>
      <c r="N113" s="27" t="s">
        <v>36</v>
      </c>
      <c r="O113" s="27" t="s">
        <v>36</v>
      </c>
      <c r="P113" s="27" t="s">
        <v>36</v>
      </c>
      <c r="Q113" s="27" t="s">
        <v>36</v>
      </c>
      <c r="R113" s="27">
        <f>L113+5</f>
        <v>43921</v>
      </c>
      <c r="S113" s="27" t="s">
        <v>36</v>
      </c>
      <c r="T113" s="27">
        <f>L113+6</f>
        <v>43922</v>
      </c>
      <c r="U113" s="27" t="s">
        <v>36</v>
      </c>
      <c r="V113" s="35"/>
    </row>
    <row r="114" spans="1:22" s="31" customFormat="1" ht="12.75" customHeight="1">
      <c r="A114" s="41" t="s">
        <v>227</v>
      </c>
      <c r="B114" s="97" t="s">
        <v>228</v>
      </c>
      <c r="C114" s="98"/>
      <c r="D114" s="43">
        <f>L114-6</f>
        <v>43910</v>
      </c>
      <c r="E114" s="44" t="s">
        <v>42</v>
      </c>
      <c r="F114" s="45">
        <f>L114-6</f>
        <v>43910</v>
      </c>
      <c r="G114" s="46" t="s">
        <v>42</v>
      </c>
      <c r="H114" s="48" t="s">
        <v>35</v>
      </c>
      <c r="I114" s="48" t="s">
        <v>148</v>
      </c>
      <c r="J114" s="48">
        <f>L114-3</f>
        <v>43913</v>
      </c>
      <c r="K114" s="47" t="s">
        <v>34</v>
      </c>
      <c r="L114" s="49">
        <v>43916</v>
      </c>
      <c r="M114" s="27" t="s">
        <v>36</v>
      </c>
      <c r="N114" s="27" t="s">
        <v>36</v>
      </c>
      <c r="O114" s="27">
        <f>L114+4</f>
        <v>43920</v>
      </c>
      <c r="P114" s="27">
        <f>L114+5</f>
        <v>43921</v>
      </c>
      <c r="Q114" s="27" t="s">
        <v>36</v>
      </c>
      <c r="R114" s="27">
        <f>L114+7</f>
        <v>43923</v>
      </c>
      <c r="S114" s="27" t="s">
        <v>36</v>
      </c>
      <c r="T114" s="27" t="s">
        <v>36</v>
      </c>
      <c r="U114" s="27" t="s">
        <v>36</v>
      </c>
      <c r="V114" s="35"/>
    </row>
    <row r="115" spans="1:22" s="31" customFormat="1" ht="12.75" customHeight="1">
      <c r="A115" s="41" t="s">
        <v>31</v>
      </c>
      <c r="B115" s="42" t="s">
        <v>32</v>
      </c>
      <c r="C115" s="42" t="s">
        <v>226</v>
      </c>
      <c r="D115" s="43">
        <v>43913</v>
      </c>
      <c r="E115" s="44" t="s">
        <v>19</v>
      </c>
      <c r="F115" s="45">
        <v>43913</v>
      </c>
      <c r="G115" s="46" t="s">
        <v>19</v>
      </c>
      <c r="H115" s="47">
        <v>43915</v>
      </c>
      <c r="I115" s="47" t="s">
        <v>34</v>
      </c>
      <c r="J115" s="52" t="s">
        <v>36</v>
      </c>
      <c r="K115" s="52" t="s">
        <v>36</v>
      </c>
      <c r="L115" s="49">
        <v>43916</v>
      </c>
      <c r="M115" s="27" t="s">
        <v>36</v>
      </c>
      <c r="N115" s="27" t="s">
        <v>36</v>
      </c>
      <c r="O115" s="27" t="s">
        <v>36</v>
      </c>
      <c r="P115" s="27" t="s">
        <v>36</v>
      </c>
      <c r="Q115" s="27" t="s">
        <v>36</v>
      </c>
      <c r="R115" s="27">
        <v>43921</v>
      </c>
      <c r="S115" s="27" t="s">
        <v>36</v>
      </c>
      <c r="T115" s="27">
        <v>43922</v>
      </c>
      <c r="U115" s="27" t="s">
        <v>36</v>
      </c>
      <c r="V115" s="35"/>
    </row>
    <row r="116" spans="1:22" s="31" customFormat="1" ht="12.75" customHeight="1">
      <c r="A116" s="41" t="s">
        <v>37</v>
      </c>
      <c r="B116" s="42" t="s">
        <v>38</v>
      </c>
      <c r="C116" s="42" t="s">
        <v>229</v>
      </c>
      <c r="D116" s="43">
        <v>43913</v>
      </c>
      <c r="E116" s="51" t="s">
        <v>34</v>
      </c>
      <c r="F116" s="45">
        <v>43913</v>
      </c>
      <c r="G116" s="45" t="s">
        <v>34</v>
      </c>
      <c r="H116" s="47">
        <v>43914</v>
      </c>
      <c r="I116" s="47" t="s">
        <v>34</v>
      </c>
      <c r="J116" s="52" t="s">
        <v>36</v>
      </c>
      <c r="K116" s="52" t="s">
        <v>36</v>
      </c>
      <c r="L116" s="49">
        <v>43916</v>
      </c>
      <c r="M116" s="27" t="s">
        <v>36</v>
      </c>
      <c r="N116" s="27" t="s">
        <v>36</v>
      </c>
      <c r="O116" s="27" t="s">
        <v>36</v>
      </c>
      <c r="P116" s="27" t="s">
        <v>36</v>
      </c>
      <c r="Q116" s="27" t="s">
        <v>36</v>
      </c>
      <c r="R116" s="27">
        <v>43920</v>
      </c>
      <c r="S116" s="27" t="s">
        <v>36</v>
      </c>
      <c r="T116" s="27">
        <v>43921</v>
      </c>
      <c r="U116" s="27" t="s">
        <v>36</v>
      </c>
      <c r="V116" s="35"/>
    </row>
    <row r="117" spans="1:22" s="31" customFormat="1" ht="12.75" customHeight="1">
      <c r="A117" s="41" t="s">
        <v>39</v>
      </c>
      <c r="B117" s="42" t="s">
        <v>96</v>
      </c>
      <c r="C117" s="20" t="s">
        <v>60</v>
      </c>
      <c r="D117" s="43">
        <v>43913</v>
      </c>
      <c r="E117" s="44" t="s">
        <v>42</v>
      </c>
      <c r="F117" s="45">
        <v>43913</v>
      </c>
      <c r="G117" s="46" t="s">
        <v>42</v>
      </c>
      <c r="H117" s="52">
        <v>43915</v>
      </c>
      <c r="I117" s="47" t="s">
        <v>34</v>
      </c>
      <c r="J117" s="52" t="s">
        <v>36</v>
      </c>
      <c r="K117" s="52" t="s">
        <v>36</v>
      </c>
      <c r="L117" s="49">
        <v>43916</v>
      </c>
      <c r="M117" s="27">
        <v>43920</v>
      </c>
      <c r="N117" s="27">
        <v>43921</v>
      </c>
      <c r="O117" s="27" t="s">
        <v>36</v>
      </c>
      <c r="P117" s="27" t="s">
        <v>36</v>
      </c>
      <c r="Q117" s="27">
        <v>43922</v>
      </c>
      <c r="R117" s="27" t="s">
        <v>36</v>
      </c>
      <c r="S117" s="27" t="s">
        <v>36</v>
      </c>
      <c r="T117" s="27" t="s">
        <v>36</v>
      </c>
      <c r="U117" s="27" t="s">
        <v>36</v>
      </c>
      <c r="V117" s="35"/>
    </row>
    <row r="118" spans="1:22" s="31" customFormat="1" ht="12.75" customHeight="1">
      <c r="A118" s="41" t="s">
        <v>43</v>
      </c>
      <c r="B118" s="99" t="s">
        <v>228</v>
      </c>
      <c r="C118" s="20"/>
      <c r="D118" s="43">
        <v>43913</v>
      </c>
      <c r="E118" s="44" t="s">
        <v>42</v>
      </c>
      <c r="F118" s="45">
        <v>43913</v>
      </c>
      <c r="G118" s="46" t="s">
        <v>42</v>
      </c>
      <c r="H118" s="48">
        <v>43915</v>
      </c>
      <c r="I118" s="48" t="s">
        <v>34</v>
      </c>
      <c r="J118" s="48" t="s">
        <v>36</v>
      </c>
      <c r="K118" s="47" t="s">
        <v>148</v>
      </c>
      <c r="L118" s="49">
        <v>43916</v>
      </c>
      <c r="M118" s="27" t="s">
        <v>36</v>
      </c>
      <c r="N118" s="27" t="s">
        <v>36</v>
      </c>
      <c r="O118" s="27">
        <v>43920</v>
      </c>
      <c r="P118" s="27">
        <v>43921</v>
      </c>
      <c r="Q118" s="27" t="s">
        <v>36</v>
      </c>
      <c r="R118" s="27">
        <v>43923</v>
      </c>
      <c r="S118" s="27" t="s">
        <v>36</v>
      </c>
      <c r="T118" s="27" t="s">
        <v>36</v>
      </c>
      <c r="U118" s="27" t="s">
        <v>36</v>
      </c>
      <c r="V118" s="35"/>
    </row>
    <row r="119" spans="1:22" s="31" customFormat="1" ht="12.75" customHeight="1">
      <c r="A119" s="41" t="s">
        <v>230</v>
      </c>
      <c r="B119" s="92" t="s">
        <v>211</v>
      </c>
      <c r="C119" s="92" t="s">
        <v>212</v>
      </c>
      <c r="D119" s="43">
        <f>L119-3</f>
        <v>43913</v>
      </c>
      <c r="E119" s="44" t="s">
        <v>61</v>
      </c>
      <c r="F119" s="45">
        <f>L119-3</f>
        <v>43913</v>
      </c>
      <c r="G119" s="46" t="s">
        <v>61</v>
      </c>
      <c r="H119" s="47" t="s">
        <v>78</v>
      </c>
      <c r="I119" s="47" t="s">
        <v>78</v>
      </c>
      <c r="J119" s="47">
        <f>L119-2</f>
        <v>43914</v>
      </c>
      <c r="K119" s="47" t="s">
        <v>42</v>
      </c>
      <c r="L119" s="49">
        <v>43916</v>
      </c>
      <c r="M119" s="27">
        <f>L119+9</f>
        <v>43925</v>
      </c>
      <c r="N119" s="27">
        <f>L119+8</f>
        <v>43924</v>
      </c>
      <c r="O119" s="27">
        <f>L119+4</f>
        <v>43920</v>
      </c>
      <c r="P119" s="27">
        <f>L119+5</f>
        <v>43921</v>
      </c>
      <c r="Q119" s="27">
        <f>L119+7</f>
        <v>43923</v>
      </c>
      <c r="R119" s="27" t="s">
        <v>36</v>
      </c>
      <c r="S119" s="27" t="s">
        <v>36</v>
      </c>
      <c r="T119" s="27" t="s">
        <v>36</v>
      </c>
      <c r="U119" s="27" t="s">
        <v>36</v>
      </c>
      <c r="V119" s="32"/>
    </row>
    <row r="120" spans="1:22" s="31" customFormat="1" ht="12.75" customHeight="1">
      <c r="A120" s="41" t="s">
        <v>31</v>
      </c>
      <c r="B120" s="42" t="s">
        <v>32</v>
      </c>
      <c r="C120" s="42" t="s">
        <v>226</v>
      </c>
      <c r="D120" s="43">
        <f>L120-3</f>
        <v>43913</v>
      </c>
      <c r="E120" s="44" t="s">
        <v>19</v>
      </c>
      <c r="F120" s="45">
        <f>L120-3</f>
        <v>43913</v>
      </c>
      <c r="G120" s="46" t="s">
        <v>19</v>
      </c>
      <c r="H120" s="47">
        <f>L120-1</f>
        <v>43915</v>
      </c>
      <c r="I120" s="47" t="s">
        <v>34</v>
      </c>
      <c r="J120" s="52" t="s">
        <v>36</v>
      </c>
      <c r="K120" s="52" t="s">
        <v>36</v>
      </c>
      <c r="L120" s="49">
        <v>43916</v>
      </c>
      <c r="M120" s="27" t="s">
        <v>36</v>
      </c>
      <c r="N120" s="27" t="s">
        <v>36</v>
      </c>
      <c r="O120" s="27" t="s">
        <v>36</v>
      </c>
      <c r="P120" s="27" t="s">
        <v>36</v>
      </c>
      <c r="Q120" s="27" t="s">
        <v>36</v>
      </c>
      <c r="R120" s="27">
        <f>L120+5</f>
        <v>43921</v>
      </c>
      <c r="S120" s="27" t="s">
        <v>36</v>
      </c>
      <c r="T120" s="27">
        <f>L120+6</f>
        <v>43922</v>
      </c>
      <c r="U120" s="27" t="s">
        <v>36</v>
      </c>
      <c r="V120" s="35"/>
    </row>
    <row r="121" spans="1:22" s="31" customFormat="1" ht="12.75" customHeight="1">
      <c r="A121" s="41" t="s">
        <v>37</v>
      </c>
      <c r="B121" s="42" t="s">
        <v>38</v>
      </c>
      <c r="C121" s="42" t="s">
        <v>229</v>
      </c>
      <c r="D121" s="43">
        <f>L121-3</f>
        <v>43913</v>
      </c>
      <c r="E121" s="51" t="s">
        <v>34</v>
      </c>
      <c r="F121" s="45">
        <f>L121-3</f>
        <v>43913</v>
      </c>
      <c r="G121" s="45" t="s">
        <v>34</v>
      </c>
      <c r="H121" s="47">
        <f>L121-2</f>
        <v>43914</v>
      </c>
      <c r="I121" s="47" t="s">
        <v>34</v>
      </c>
      <c r="J121" s="52" t="s">
        <v>36</v>
      </c>
      <c r="K121" s="52" t="s">
        <v>36</v>
      </c>
      <c r="L121" s="49">
        <v>43916</v>
      </c>
      <c r="M121" s="27" t="s">
        <v>36</v>
      </c>
      <c r="N121" s="27" t="s">
        <v>36</v>
      </c>
      <c r="O121" s="27" t="s">
        <v>36</v>
      </c>
      <c r="P121" s="27" t="s">
        <v>36</v>
      </c>
      <c r="Q121" s="27" t="s">
        <v>36</v>
      </c>
      <c r="R121" s="27">
        <f>L121+4</f>
        <v>43920</v>
      </c>
      <c r="S121" s="27" t="s">
        <v>36</v>
      </c>
      <c r="T121" s="27">
        <f>L121+5</f>
        <v>43921</v>
      </c>
      <c r="U121" s="27" t="s">
        <v>36</v>
      </c>
      <c r="V121" s="35"/>
    </row>
    <row r="122" spans="1:22" s="31" customFormat="1" ht="12.75" customHeight="1">
      <c r="A122" s="41" t="s">
        <v>39</v>
      </c>
      <c r="B122" s="42" t="s">
        <v>96</v>
      </c>
      <c r="C122" s="20" t="s">
        <v>60</v>
      </c>
      <c r="D122" s="43">
        <f>L122-3</f>
        <v>43913</v>
      </c>
      <c r="E122" s="44" t="s">
        <v>42</v>
      </c>
      <c r="F122" s="45">
        <f>L122-3</f>
        <v>43913</v>
      </c>
      <c r="G122" s="46" t="s">
        <v>42</v>
      </c>
      <c r="H122" s="52">
        <f>L122-1</f>
        <v>43915</v>
      </c>
      <c r="I122" s="47" t="s">
        <v>34</v>
      </c>
      <c r="J122" s="52" t="s">
        <v>36</v>
      </c>
      <c r="K122" s="52" t="s">
        <v>36</v>
      </c>
      <c r="L122" s="49">
        <v>43916</v>
      </c>
      <c r="M122" s="27">
        <f>L122+4</f>
        <v>43920</v>
      </c>
      <c r="N122" s="27">
        <f>L122+5</f>
        <v>43921</v>
      </c>
      <c r="O122" s="27" t="s">
        <v>36</v>
      </c>
      <c r="P122" s="27" t="s">
        <v>36</v>
      </c>
      <c r="Q122" s="27">
        <f>L122+6</f>
        <v>43922</v>
      </c>
      <c r="R122" s="27" t="s">
        <v>36</v>
      </c>
      <c r="S122" s="27" t="s">
        <v>36</v>
      </c>
      <c r="T122" s="27" t="s">
        <v>36</v>
      </c>
      <c r="U122" s="27" t="s">
        <v>36</v>
      </c>
      <c r="V122" s="35"/>
    </row>
    <row r="123" spans="1:22" s="31" customFormat="1" ht="12.75" customHeight="1">
      <c r="A123" s="41" t="s">
        <v>43</v>
      </c>
      <c r="B123" s="99" t="s">
        <v>228</v>
      </c>
      <c r="C123" s="20"/>
      <c r="D123" s="43">
        <f>L123-3</f>
        <v>43913</v>
      </c>
      <c r="E123" s="44" t="s">
        <v>42</v>
      </c>
      <c r="F123" s="45">
        <f>L123-3</f>
        <v>43913</v>
      </c>
      <c r="G123" s="46" t="s">
        <v>42</v>
      </c>
      <c r="H123" s="48">
        <f>L123-1</f>
        <v>43915</v>
      </c>
      <c r="I123" s="48" t="s">
        <v>34</v>
      </c>
      <c r="J123" s="48" t="s">
        <v>36</v>
      </c>
      <c r="K123" s="47" t="s">
        <v>148</v>
      </c>
      <c r="L123" s="49">
        <v>43916</v>
      </c>
      <c r="M123" s="27" t="s">
        <v>36</v>
      </c>
      <c r="N123" s="27" t="s">
        <v>36</v>
      </c>
      <c r="O123" s="27">
        <f>L123+4</f>
        <v>43920</v>
      </c>
      <c r="P123" s="27">
        <f>L123+5</f>
        <v>43921</v>
      </c>
      <c r="Q123" s="27" t="s">
        <v>36</v>
      </c>
      <c r="R123" s="27">
        <f>L123+7</f>
        <v>43923</v>
      </c>
      <c r="S123" s="27" t="s">
        <v>36</v>
      </c>
      <c r="T123" s="27" t="s">
        <v>36</v>
      </c>
      <c r="U123" s="27" t="s">
        <v>36</v>
      </c>
      <c r="V123" s="35"/>
    </row>
    <row r="124" spans="1:22" s="31" customFormat="1" ht="12.75" customHeight="1">
      <c r="A124" s="41" t="s">
        <v>66</v>
      </c>
      <c r="B124" s="61" t="s">
        <v>208</v>
      </c>
      <c r="C124" s="62" t="s">
        <v>209</v>
      </c>
      <c r="D124" s="63">
        <v>43914</v>
      </c>
      <c r="E124" s="64" t="s">
        <v>102</v>
      </c>
      <c r="F124" s="65">
        <v>43914</v>
      </c>
      <c r="G124" s="46" t="s">
        <v>102</v>
      </c>
      <c r="H124" s="52">
        <v>43915</v>
      </c>
      <c r="I124" s="47" t="s">
        <v>34</v>
      </c>
      <c r="J124" s="52" t="s">
        <v>36</v>
      </c>
      <c r="K124" s="52" t="s">
        <v>36</v>
      </c>
      <c r="L124" s="49">
        <v>43916</v>
      </c>
      <c r="M124" s="27">
        <v>43921</v>
      </c>
      <c r="N124" s="27">
        <v>43922</v>
      </c>
      <c r="O124" s="27" t="s">
        <v>36</v>
      </c>
      <c r="P124" s="27" t="s">
        <v>36</v>
      </c>
      <c r="Q124" s="66" t="s">
        <v>36</v>
      </c>
      <c r="R124" s="27" t="s">
        <v>36</v>
      </c>
      <c r="S124" s="27" t="s">
        <v>36</v>
      </c>
      <c r="T124" s="27" t="s">
        <v>36</v>
      </c>
      <c r="U124" s="27" t="s">
        <v>36</v>
      </c>
      <c r="V124" s="35">
        <v>43922</v>
      </c>
    </row>
    <row r="125" spans="1:22" s="31" customFormat="1" ht="12.75" customHeight="1">
      <c r="A125" s="41" t="s">
        <v>66</v>
      </c>
      <c r="B125" s="61" t="s">
        <v>208</v>
      </c>
      <c r="C125" s="62" t="s">
        <v>209</v>
      </c>
      <c r="D125" s="63">
        <f>L125-2</f>
        <v>43914</v>
      </c>
      <c r="E125" s="64" t="s">
        <v>102</v>
      </c>
      <c r="F125" s="65">
        <f>L125-2</f>
        <v>43914</v>
      </c>
      <c r="G125" s="46" t="s">
        <v>102</v>
      </c>
      <c r="H125" s="52">
        <f>L125-1</f>
        <v>43915</v>
      </c>
      <c r="I125" s="47" t="s">
        <v>34</v>
      </c>
      <c r="J125" s="52" t="s">
        <v>36</v>
      </c>
      <c r="K125" s="52" t="s">
        <v>36</v>
      </c>
      <c r="L125" s="49">
        <v>43916</v>
      </c>
      <c r="M125" s="27">
        <f>L125+5</f>
        <v>43921</v>
      </c>
      <c r="N125" s="27">
        <f>L125+6</f>
        <v>43922</v>
      </c>
      <c r="O125" s="27" t="s">
        <v>36</v>
      </c>
      <c r="P125" s="27" t="s">
        <v>36</v>
      </c>
      <c r="Q125" s="66" t="s">
        <v>36</v>
      </c>
      <c r="R125" s="27" t="s">
        <v>36</v>
      </c>
      <c r="S125" s="27" t="s">
        <v>36</v>
      </c>
      <c r="T125" s="27" t="s">
        <v>36</v>
      </c>
      <c r="U125" s="27" t="s">
        <v>36</v>
      </c>
      <c r="V125" s="35">
        <f>L125+6</f>
        <v>43922</v>
      </c>
    </row>
    <row r="126" spans="1:22" s="31" customFormat="1" ht="12.75" customHeight="1">
      <c r="A126" s="41" t="s">
        <v>231</v>
      </c>
      <c r="B126" s="74" t="s">
        <v>104</v>
      </c>
      <c r="C126" s="75" t="s">
        <v>220</v>
      </c>
      <c r="D126" s="76">
        <v>43915</v>
      </c>
      <c r="E126" s="44" t="s">
        <v>61</v>
      </c>
      <c r="F126" s="45">
        <v>43915</v>
      </c>
      <c r="G126" s="46" t="s">
        <v>61</v>
      </c>
      <c r="H126" s="52">
        <v>43916</v>
      </c>
      <c r="I126" s="47" t="s">
        <v>106</v>
      </c>
      <c r="J126" s="52" t="s">
        <v>36</v>
      </c>
      <c r="K126" s="52" t="s">
        <v>36</v>
      </c>
      <c r="L126" s="49">
        <v>43917</v>
      </c>
      <c r="M126" s="27">
        <v>43923</v>
      </c>
      <c r="N126" s="27">
        <v>43924</v>
      </c>
      <c r="O126" s="27">
        <v>43921</v>
      </c>
      <c r="P126" s="27">
        <v>43922</v>
      </c>
      <c r="Q126" s="27">
        <v>43925</v>
      </c>
      <c r="R126" s="27" t="s">
        <v>36</v>
      </c>
      <c r="S126" s="27" t="s">
        <v>36</v>
      </c>
      <c r="T126" s="27" t="s">
        <v>36</v>
      </c>
      <c r="U126" s="27" t="s">
        <v>36</v>
      </c>
      <c r="V126" s="35">
        <v>43926</v>
      </c>
    </row>
    <row r="127" spans="1:22" s="31" customFormat="1" ht="12.75" customHeight="1">
      <c r="A127" s="41" t="s">
        <v>232</v>
      </c>
      <c r="B127" s="42" t="s">
        <v>52</v>
      </c>
      <c r="C127" s="20" t="s">
        <v>160</v>
      </c>
      <c r="D127" s="43">
        <v>43915</v>
      </c>
      <c r="E127" s="51" t="s">
        <v>61</v>
      </c>
      <c r="F127" s="56">
        <v>43915</v>
      </c>
      <c r="G127" s="46" t="s">
        <v>61</v>
      </c>
      <c r="H127" s="52">
        <v>43916</v>
      </c>
      <c r="I127" s="47" t="s">
        <v>111</v>
      </c>
      <c r="J127" s="52" t="s">
        <v>36</v>
      </c>
      <c r="K127" s="52" t="s">
        <v>36</v>
      </c>
      <c r="L127" s="49">
        <v>43917</v>
      </c>
      <c r="M127" s="27">
        <v>43922</v>
      </c>
      <c r="N127" s="79">
        <v>43924</v>
      </c>
      <c r="O127" s="79" t="s">
        <v>36</v>
      </c>
      <c r="P127" s="79" t="s">
        <v>36</v>
      </c>
      <c r="Q127" s="79">
        <v>43921</v>
      </c>
      <c r="R127" s="27" t="s">
        <v>36</v>
      </c>
      <c r="S127" s="27" t="s">
        <v>36</v>
      </c>
      <c r="T127" s="27" t="s">
        <v>36</v>
      </c>
      <c r="U127" s="27" t="s">
        <v>36</v>
      </c>
      <c r="V127" s="35">
        <v>43923</v>
      </c>
    </row>
    <row r="128" spans="1:22" s="31" customFormat="1" ht="12.75" customHeight="1">
      <c r="A128" s="41" t="s">
        <v>112</v>
      </c>
      <c r="B128" s="80" t="s">
        <v>223</v>
      </c>
      <c r="C128" s="75" t="s">
        <v>224</v>
      </c>
      <c r="D128" s="43">
        <v>43915</v>
      </c>
      <c r="E128" s="44" t="s">
        <v>61</v>
      </c>
      <c r="F128" s="45">
        <v>43915</v>
      </c>
      <c r="G128" s="46" t="s">
        <v>61</v>
      </c>
      <c r="H128" s="52">
        <v>43916</v>
      </c>
      <c r="I128" s="47" t="s">
        <v>50</v>
      </c>
      <c r="J128" s="52" t="s">
        <v>36</v>
      </c>
      <c r="K128" s="52" t="s">
        <v>36</v>
      </c>
      <c r="L128" s="49">
        <v>43917</v>
      </c>
      <c r="M128" s="27">
        <v>43923</v>
      </c>
      <c r="N128" s="27">
        <v>43923</v>
      </c>
      <c r="O128" s="27">
        <v>43926</v>
      </c>
      <c r="P128" s="27">
        <v>43925</v>
      </c>
      <c r="Q128" s="27">
        <v>43924</v>
      </c>
      <c r="R128" s="27" t="s">
        <v>36</v>
      </c>
      <c r="S128" s="27" t="s">
        <v>36</v>
      </c>
      <c r="T128" s="27" t="s">
        <v>36</v>
      </c>
      <c r="U128" s="27" t="s">
        <v>36</v>
      </c>
      <c r="V128" s="35">
        <v>43925</v>
      </c>
    </row>
    <row r="129" spans="1:22" s="31" customFormat="1" ht="12.75" customHeight="1">
      <c r="A129" s="41" t="s">
        <v>231</v>
      </c>
      <c r="B129" s="74" t="s">
        <v>104</v>
      </c>
      <c r="C129" s="75" t="s">
        <v>220</v>
      </c>
      <c r="D129" s="76">
        <f>L129-2</f>
        <v>43915</v>
      </c>
      <c r="E129" s="44" t="s">
        <v>61</v>
      </c>
      <c r="F129" s="45">
        <f>L129-2</f>
        <v>43915</v>
      </c>
      <c r="G129" s="46" t="s">
        <v>61</v>
      </c>
      <c r="H129" s="52">
        <f>L129-1</f>
        <v>43916</v>
      </c>
      <c r="I129" s="47" t="s">
        <v>106</v>
      </c>
      <c r="J129" s="52" t="s">
        <v>36</v>
      </c>
      <c r="K129" s="52" t="s">
        <v>36</v>
      </c>
      <c r="L129" s="49">
        <v>43917</v>
      </c>
      <c r="M129" s="27">
        <f>L129+6</f>
        <v>43923</v>
      </c>
      <c r="N129" s="27">
        <f>L129+7</f>
        <v>43924</v>
      </c>
      <c r="O129" s="27">
        <f>L129+4</f>
        <v>43921</v>
      </c>
      <c r="P129" s="27">
        <f>L129+5</f>
        <v>43922</v>
      </c>
      <c r="Q129" s="27">
        <f>L129+8</f>
        <v>43925</v>
      </c>
      <c r="R129" s="27" t="s">
        <v>36</v>
      </c>
      <c r="S129" s="27" t="s">
        <v>36</v>
      </c>
      <c r="T129" s="27" t="s">
        <v>36</v>
      </c>
      <c r="U129" s="27" t="s">
        <v>36</v>
      </c>
      <c r="V129" s="35">
        <f>N129+2</f>
        <v>43926</v>
      </c>
    </row>
    <row r="130" spans="1:22" s="31" customFormat="1" ht="12.75" customHeight="1">
      <c r="A130" s="41" t="s">
        <v>232</v>
      </c>
      <c r="B130" s="42" t="s">
        <v>52</v>
      </c>
      <c r="C130" s="20" t="s">
        <v>160</v>
      </c>
      <c r="D130" s="43">
        <f>L130-2</f>
        <v>43915</v>
      </c>
      <c r="E130" s="51" t="s">
        <v>61</v>
      </c>
      <c r="F130" s="56">
        <f>L130-2</f>
        <v>43915</v>
      </c>
      <c r="G130" s="46" t="s">
        <v>61</v>
      </c>
      <c r="H130" s="52">
        <f>L130-1</f>
        <v>43916</v>
      </c>
      <c r="I130" s="47" t="s">
        <v>111</v>
      </c>
      <c r="J130" s="52" t="s">
        <v>36</v>
      </c>
      <c r="K130" s="52" t="s">
        <v>36</v>
      </c>
      <c r="L130" s="49">
        <v>43917</v>
      </c>
      <c r="M130" s="27">
        <f>L130+5</f>
        <v>43922</v>
      </c>
      <c r="N130" s="79">
        <f>L130+7</f>
        <v>43924</v>
      </c>
      <c r="O130" s="79" t="s">
        <v>36</v>
      </c>
      <c r="P130" s="79" t="s">
        <v>36</v>
      </c>
      <c r="Q130" s="79">
        <f>L130+4</f>
        <v>43921</v>
      </c>
      <c r="R130" s="27" t="s">
        <v>36</v>
      </c>
      <c r="S130" s="27" t="s">
        <v>36</v>
      </c>
      <c r="T130" s="27" t="s">
        <v>36</v>
      </c>
      <c r="U130" s="27" t="s">
        <v>36</v>
      </c>
      <c r="V130" s="35">
        <f>L130+6</f>
        <v>43923</v>
      </c>
    </row>
    <row r="131" spans="1:22" s="31" customFormat="1" ht="12.75" customHeight="1">
      <c r="A131" s="41" t="s">
        <v>112</v>
      </c>
      <c r="B131" s="80" t="s">
        <v>223</v>
      </c>
      <c r="C131" s="75" t="s">
        <v>224</v>
      </c>
      <c r="D131" s="43">
        <f>L131-2</f>
        <v>43915</v>
      </c>
      <c r="E131" s="44" t="s">
        <v>61</v>
      </c>
      <c r="F131" s="45">
        <f>L131-2</f>
        <v>43915</v>
      </c>
      <c r="G131" s="46" t="s">
        <v>61</v>
      </c>
      <c r="H131" s="52">
        <f>L131-1</f>
        <v>43916</v>
      </c>
      <c r="I131" s="47" t="s">
        <v>50</v>
      </c>
      <c r="J131" s="52" t="s">
        <v>36</v>
      </c>
      <c r="K131" s="52" t="s">
        <v>36</v>
      </c>
      <c r="L131" s="49">
        <v>43917</v>
      </c>
      <c r="M131" s="27">
        <f>L131+6</f>
        <v>43923</v>
      </c>
      <c r="N131" s="27">
        <f>L131+6</f>
        <v>43923</v>
      </c>
      <c r="O131" s="27">
        <f>L131+9</f>
        <v>43926</v>
      </c>
      <c r="P131" s="27">
        <f>L131+8</f>
        <v>43925</v>
      </c>
      <c r="Q131" s="27">
        <f>L131+7</f>
        <v>43924</v>
      </c>
      <c r="R131" s="27" t="s">
        <v>36</v>
      </c>
      <c r="S131" s="27" t="s">
        <v>36</v>
      </c>
      <c r="T131" s="27" t="s">
        <v>36</v>
      </c>
      <c r="U131" s="27" t="s">
        <v>36</v>
      </c>
      <c r="V131" s="35">
        <f>N131+2</f>
        <v>43925</v>
      </c>
    </row>
    <row r="132" spans="1:22" s="31" customFormat="1" ht="12.75" customHeight="1">
      <c r="A132" s="41" t="s">
        <v>233</v>
      </c>
      <c r="B132" s="93" t="s">
        <v>234</v>
      </c>
      <c r="C132" s="93" t="s">
        <v>235</v>
      </c>
      <c r="D132" s="43">
        <f>L132-4</f>
        <v>43914</v>
      </c>
      <c r="E132" s="44" t="s">
        <v>61</v>
      </c>
      <c r="F132" s="45">
        <f>L132-4</f>
        <v>43914</v>
      </c>
      <c r="G132" s="46" t="s">
        <v>61</v>
      </c>
      <c r="H132" s="47" t="s">
        <v>78</v>
      </c>
      <c r="I132" s="47" t="s">
        <v>78</v>
      </c>
      <c r="J132" s="52">
        <f>L132-4</f>
        <v>43914</v>
      </c>
      <c r="K132" s="84" t="s">
        <v>19</v>
      </c>
      <c r="L132" s="49">
        <v>43918</v>
      </c>
      <c r="M132" s="27">
        <f>L132+3</f>
        <v>43921</v>
      </c>
      <c r="N132" s="27">
        <f>L132+4</f>
        <v>43922</v>
      </c>
      <c r="O132" s="27">
        <f>L132+7</f>
        <v>43925</v>
      </c>
      <c r="P132" s="27">
        <f>L132+8</f>
        <v>43926</v>
      </c>
      <c r="Q132" s="27">
        <f>L132+6</f>
        <v>43924</v>
      </c>
      <c r="R132" s="27" t="s">
        <v>36</v>
      </c>
      <c r="S132" s="27" t="s">
        <v>36</v>
      </c>
      <c r="T132" s="27" t="s">
        <v>36</v>
      </c>
      <c r="U132" s="27" t="s">
        <v>36</v>
      </c>
      <c r="V132" s="35"/>
    </row>
    <row r="133" spans="1:22" s="31" customFormat="1" ht="12.75" customHeight="1">
      <c r="A133" s="41" t="s">
        <v>117</v>
      </c>
      <c r="B133" s="81" t="s">
        <v>118</v>
      </c>
      <c r="C133" s="82" t="s">
        <v>236</v>
      </c>
      <c r="D133" s="43">
        <v>43915</v>
      </c>
      <c r="E133" s="44" t="s">
        <v>42</v>
      </c>
      <c r="F133" s="45">
        <v>43915</v>
      </c>
      <c r="G133" s="46" t="s">
        <v>42</v>
      </c>
      <c r="H133" s="52">
        <v>43917</v>
      </c>
      <c r="I133" s="47" t="s">
        <v>54</v>
      </c>
      <c r="J133" s="52" t="s">
        <v>36</v>
      </c>
      <c r="K133" s="52" t="s">
        <v>36</v>
      </c>
      <c r="L133" s="49">
        <v>43918</v>
      </c>
      <c r="M133" s="27">
        <v>43925</v>
      </c>
      <c r="N133" s="27">
        <v>43925</v>
      </c>
      <c r="O133" s="27">
        <v>43922</v>
      </c>
      <c r="P133" s="27">
        <v>43923</v>
      </c>
      <c r="Q133" s="27" t="s">
        <v>36</v>
      </c>
      <c r="R133" s="27" t="s">
        <v>36</v>
      </c>
      <c r="S133" s="27">
        <v>43924</v>
      </c>
      <c r="T133" s="27" t="s">
        <v>36</v>
      </c>
      <c r="U133" s="27" t="s">
        <v>36</v>
      </c>
      <c r="V133" s="35"/>
    </row>
    <row r="134" spans="1:22" s="31" customFormat="1" ht="12.75" customHeight="1">
      <c r="A134" s="41" t="s">
        <v>120</v>
      </c>
      <c r="B134" s="62" t="s">
        <v>234</v>
      </c>
      <c r="C134" s="62" t="s">
        <v>235</v>
      </c>
      <c r="D134" s="43">
        <v>43915</v>
      </c>
      <c r="E134" s="44" t="s">
        <v>61</v>
      </c>
      <c r="F134" s="45">
        <v>43915</v>
      </c>
      <c r="G134" s="46" t="s">
        <v>61</v>
      </c>
      <c r="H134" s="52">
        <v>43915</v>
      </c>
      <c r="I134" s="47" t="s">
        <v>34</v>
      </c>
      <c r="J134" s="47" t="s">
        <v>213</v>
      </c>
      <c r="K134" s="47" t="s">
        <v>213</v>
      </c>
      <c r="L134" s="49">
        <v>43918</v>
      </c>
      <c r="M134" s="27">
        <v>43921</v>
      </c>
      <c r="N134" s="27">
        <v>43922</v>
      </c>
      <c r="O134" s="27">
        <v>43925</v>
      </c>
      <c r="P134" s="27">
        <v>43926</v>
      </c>
      <c r="Q134" s="27">
        <v>43924</v>
      </c>
      <c r="R134" s="27" t="s">
        <v>36</v>
      </c>
      <c r="S134" s="27" t="s">
        <v>36</v>
      </c>
      <c r="T134" s="27" t="s">
        <v>36</v>
      </c>
      <c r="U134" s="27" t="s">
        <v>36</v>
      </c>
      <c r="V134" s="35"/>
    </row>
    <row r="135" spans="1:22" s="31" customFormat="1" ht="12.75" customHeight="1">
      <c r="A135" s="41" t="s">
        <v>192</v>
      </c>
      <c r="B135" s="99" t="s">
        <v>237</v>
      </c>
      <c r="C135" s="20"/>
      <c r="D135" s="59">
        <v>43915</v>
      </c>
      <c r="E135" s="51" t="s">
        <v>61</v>
      </c>
      <c r="F135" s="56">
        <v>43915</v>
      </c>
      <c r="G135" s="46" t="s">
        <v>61</v>
      </c>
      <c r="H135" s="48">
        <v>43917</v>
      </c>
      <c r="I135" s="60" t="s">
        <v>54</v>
      </c>
      <c r="J135" s="48" t="s">
        <v>36</v>
      </c>
      <c r="K135" s="48" t="s">
        <v>238</v>
      </c>
      <c r="L135" s="49">
        <v>43918</v>
      </c>
      <c r="M135" s="27">
        <v>43924</v>
      </c>
      <c r="N135" s="27" t="s">
        <v>36</v>
      </c>
      <c r="O135" s="27" t="s">
        <v>36</v>
      </c>
      <c r="P135" s="27" t="s">
        <v>36</v>
      </c>
      <c r="Q135" s="27">
        <v>43923</v>
      </c>
      <c r="R135" s="27" t="s">
        <v>36</v>
      </c>
      <c r="S135" s="27" t="s">
        <v>36</v>
      </c>
      <c r="T135" s="27" t="s">
        <v>36</v>
      </c>
      <c r="U135" s="27" t="s">
        <v>36</v>
      </c>
      <c r="V135" s="32"/>
    </row>
    <row r="136" spans="1:22" s="31" customFormat="1" ht="12.75" customHeight="1">
      <c r="A136" s="41" t="s">
        <v>117</v>
      </c>
      <c r="B136" s="81" t="s">
        <v>118</v>
      </c>
      <c r="C136" s="82" t="s">
        <v>236</v>
      </c>
      <c r="D136" s="43">
        <f>L136-3</f>
        <v>43915</v>
      </c>
      <c r="E136" s="44" t="s">
        <v>42</v>
      </c>
      <c r="F136" s="45">
        <f>L136-3</f>
        <v>43915</v>
      </c>
      <c r="G136" s="46" t="s">
        <v>42</v>
      </c>
      <c r="H136" s="52">
        <f>L136-1</f>
        <v>43917</v>
      </c>
      <c r="I136" s="47" t="s">
        <v>54</v>
      </c>
      <c r="J136" s="52" t="s">
        <v>36</v>
      </c>
      <c r="K136" s="52" t="s">
        <v>36</v>
      </c>
      <c r="L136" s="49">
        <v>43918</v>
      </c>
      <c r="M136" s="27">
        <f>L136+7</f>
        <v>43925</v>
      </c>
      <c r="N136" s="27">
        <f>L136+7</f>
        <v>43925</v>
      </c>
      <c r="O136" s="27">
        <f>L136+4</f>
        <v>43922</v>
      </c>
      <c r="P136" s="27">
        <f>L136+5</f>
        <v>43923</v>
      </c>
      <c r="Q136" s="27" t="s">
        <v>36</v>
      </c>
      <c r="R136" s="27" t="s">
        <v>36</v>
      </c>
      <c r="S136" s="27">
        <f>L136+6</f>
        <v>43924</v>
      </c>
      <c r="T136" s="27" t="s">
        <v>36</v>
      </c>
      <c r="U136" s="27" t="s">
        <v>36</v>
      </c>
      <c r="V136" s="35"/>
    </row>
    <row r="137" spans="1:22" s="31" customFormat="1" ht="12.75" customHeight="1">
      <c r="A137" s="41" t="s">
        <v>120</v>
      </c>
      <c r="B137" s="62" t="s">
        <v>234</v>
      </c>
      <c r="C137" s="62" t="s">
        <v>235</v>
      </c>
      <c r="D137" s="43">
        <f>L137-3</f>
        <v>43915</v>
      </c>
      <c r="E137" s="44" t="s">
        <v>61</v>
      </c>
      <c r="F137" s="45">
        <f>L137-3</f>
        <v>43915</v>
      </c>
      <c r="G137" s="46" t="s">
        <v>61</v>
      </c>
      <c r="H137" s="52">
        <f>L137-3</f>
        <v>43915</v>
      </c>
      <c r="I137" s="47" t="s">
        <v>34</v>
      </c>
      <c r="J137" s="47" t="s">
        <v>213</v>
      </c>
      <c r="K137" s="47" t="s">
        <v>213</v>
      </c>
      <c r="L137" s="49">
        <v>43918</v>
      </c>
      <c r="M137" s="27">
        <f>L137+3</f>
        <v>43921</v>
      </c>
      <c r="N137" s="27">
        <f>L137+4</f>
        <v>43922</v>
      </c>
      <c r="O137" s="27">
        <f>L137+7</f>
        <v>43925</v>
      </c>
      <c r="P137" s="27">
        <f>L137+8</f>
        <v>43926</v>
      </c>
      <c r="Q137" s="27">
        <f>L137+6</f>
        <v>43924</v>
      </c>
      <c r="R137" s="27" t="s">
        <v>36</v>
      </c>
      <c r="S137" s="27" t="s">
        <v>36</v>
      </c>
      <c r="T137" s="27" t="s">
        <v>36</v>
      </c>
      <c r="U137" s="27" t="s">
        <v>36</v>
      </c>
      <c r="V137" s="35"/>
    </row>
    <row r="138" spans="1:22" s="31" customFormat="1" ht="12.75" customHeight="1">
      <c r="A138" s="41" t="s">
        <v>192</v>
      </c>
      <c r="B138" s="99" t="s">
        <v>237</v>
      </c>
      <c r="C138" s="20"/>
      <c r="D138" s="59">
        <f>L138-3</f>
        <v>43915</v>
      </c>
      <c r="E138" s="51" t="s">
        <v>61</v>
      </c>
      <c r="F138" s="56">
        <f>L138-3</f>
        <v>43915</v>
      </c>
      <c r="G138" s="46" t="s">
        <v>61</v>
      </c>
      <c r="H138" s="48">
        <f>L138-1</f>
        <v>43917</v>
      </c>
      <c r="I138" s="60" t="s">
        <v>54</v>
      </c>
      <c r="J138" s="48" t="s">
        <v>36</v>
      </c>
      <c r="K138" s="48" t="s">
        <v>238</v>
      </c>
      <c r="L138" s="49">
        <v>43918</v>
      </c>
      <c r="M138" s="27">
        <f>L138+6</f>
        <v>43924</v>
      </c>
      <c r="N138" s="27" t="s">
        <v>36</v>
      </c>
      <c r="O138" s="27" t="s">
        <v>36</v>
      </c>
      <c r="P138" s="27" t="s">
        <v>36</v>
      </c>
      <c r="Q138" s="27">
        <f>L138+5</f>
        <v>43923</v>
      </c>
      <c r="R138" s="27" t="s">
        <v>36</v>
      </c>
      <c r="S138" s="27" t="s">
        <v>36</v>
      </c>
      <c r="T138" s="27" t="s">
        <v>36</v>
      </c>
      <c r="U138" s="27" t="s">
        <v>36</v>
      </c>
      <c r="V138" s="32"/>
    </row>
    <row r="139" spans="1:22" s="31" customFormat="1" ht="12.75" customHeight="1">
      <c r="A139" s="41" t="s">
        <v>239</v>
      </c>
      <c r="B139" s="96" t="s">
        <v>124</v>
      </c>
      <c r="C139" s="98" t="s">
        <v>60</v>
      </c>
      <c r="D139" s="43">
        <f>L139-3</f>
        <v>43915</v>
      </c>
      <c r="E139" s="44" t="s">
        <v>61</v>
      </c>
      <c r="F139" s="45">
        <f>L139-3</f>
        <v>43915</v>
      </c>
      <c r="G139" s="46" t="s">
        <v>61</v>
      </c>
      <c r="H139" s="48" t="s">
        <v>36</v>
      </c>
      <c r="I139" s="60" t="s">
        <v>148</v>
      </c>
      <c r="J139" s="48">
        <f>L139-2</f>
        <v>43916</v>
      </c>
      <c r="K139" s="48" t="s">
        <v>19</v>
      </c>
      <c r="L139" s="49">
        <v>43918</v>
      </c>
      <c r="M139" s="27">
        <f>L139+4</f>
        <v>43922</v>
      </c>
      <c r="N139" s="27">
        <f>L139+5</f>
        <v>43923</v>
      </c>
      <c r="O139" s="27" t="s">
        <v>36</v>
      </c>
      <c r="P139" s="27" t="s">
        <v>36</v>
      </c>
      <c r="Q139" s="27">
        <f>L139+6</f>
        <v>43924</v>
      </c>
      <c r="R139" s="27" t="s">
        <v>36</v>
      </c>
      <c r="S139" s="27" t="s">
        <v>36</v>
      </c>
      <c r="T139" s="27" t="s">
        <v>36</v>
      </c>
      <c r="U139" s="27" t="s">
        <v>36</v>
      </c>
      <c r="V139" s="35"/>
    </row>
    <row r="140" spans="1:22" s="31" customFormat="1" ht="12.75" customHeight="1">
      <c r="A140" s="55" t="s">
        <v>240</v>
      </c>
      <c r="B140" s="100" t="s">
        <v>132</v>
      </c>
      <c r="C140" s="92" t="s">
        <v>241</v>
      </c>
      <c r="D140" s="43">
        <f>L140-3</f>
        <v>43915</v>
      </c>
      <c r="E140" s="51" t="s">
        <v>63</v>
      </c>
      <c r="F140" s="45">
        <f>L140-3</f>
        <v>43915</v>
      </c>
      <c r="G140" s="45" t="s">
        <v>63</v>
      </c>
      <c r="H140" s="48" t="s">
        <v>35</v>
      </c>
      <c r="I140" s="60" t="s">
        <v>148</v>
      </c>
      <c r="J140" s="48">
        <f>L140-3</f>
        <v>43915</v>
      </c>
      <c r="K140" s="48" t="s">
        <v>19</v>
      </c>
      <c r="L140" s="49">
        <v>43918</v>
      </c>
      <c r="M140" s="27" t="s">
        <v>36</v>
      </c>
      <c r="N140" s="27" t="s">
        <v>36</v>
      </c>
      <c r="O140" s="27" t="s">
        <v>36</v>
      </c>
      <c r="P140" s="27" t="s">
        <v>36</v>
      </c>
      <c r="Q140" s="27" t="s">
        <v>36</v>
      </c>
      <c r="R140" s="27">
        <f>L140+5</f>
        <v>43923</v>
      </c>
      <c r="S140" s="27" t="s">
        <v>36</v>
      </c>
      <c r="T140" s="27">
        <f>L140+6</f>
        <v>43924</v>
      </c>
      <c r="U140" s="27" t="s">
        <v>36</v>
      </c>
      <c r="V140" s="35"/>
    </row>
    <row r="141" spans="1:22" s="31" customFormat="1" ht="12.75" customHeight="1">
      <c r="A141" s="41" t="s">
        <v>191</v>
      </c>
      <c r="B141" s="42" t="s">
        <v>47</v>
      </c>
      <c r="C141" s="20" t="s">
        <v>242</v>
      </c>
      <c r="D141" s="43">
        <v>43916</v>
      </c>
      <c r="E141" s="51" t="s">
        <v>49</v>
      </c>
      <c r="F141" s="56">
        <v>43916</v>
      </c>
      <c r="G141" s="46" t="s">
        <v>49</v>
      </c>
      <c r="H141" s="52">
        <v>43917</v>
      </c>
      <c r="I141" s="47" t="s">
        <v>50</v>
      </c>
      <c r="J141" s="52" t="s">
        <v>36</v>
      </c>
      <c r="K141" s="52" t="s">
        <v>36</v>
      </c>
      <c r="L141" s="49">
        <v>43918</v>
      </c>
      <c r="M141" s="27">
        <v>43923</v>
      </c>
      <c r="N141" s="79">
        <v>43925</v>
      </c>
      <c r="O141" s="79" t="s">
        <v>36</v>
      </c>
      <c r="P141" s="79" t="s">
        <v>36</v>
      </c>
      <c r="Q141" s="79">
        <v>43922</v>
      </c>
      <c r="R141" s="27" t="s">
        <v>36</v>
      </c>
      <c r="S141" s="27" t="s">
        <v>36</v>
      </c>
      <c r="T141" s="27" t="s">
        <v>36</v>
      </c>
      <c r="U141" s="27" t="s">
        <v>36</v>
      </c>
      <c r="V141" s="35">
        <v>43924</v>
      </c>
    </row>
    <row r="142" spans="1:22" s="31" customFormat="1" ht="12.75" customHeight="1">
      <c r="A142" s="41" t="s">
        <v>58</v>
      </c>
      <c r="B142" s="42" t="s">
        <v>124</v>
      </c>
      <c r="C142" s="20" t="s">
        <v>60</v>
      </c>
      <c r="D142" s="43">
        <v>43916</v>
      </c>
      <c r="E142" s="44" t="s">
        <v>61</v>
      </c>
      <c r="F142" s="45">
        <v>43916</v>
      </c>
      <c r="G142" s="46" t="s">
        <v>61</v>
      </c>
      <c r="H142" s="48">
        <v>43917</v>
      </c>
      <c r="I142" s="60" t="s">
        <v>34</v>
      </c>
      <c r="J142" s="48" t="s">
        <v>36</v>
      </c>
      <c r="K142" s="48" t="s">
        <v>36</v>
      </c>
      <c r="L142" s="49">
        <v>43918</v>
      </c>
      <c r="M142" s="27">
        <v>43922</v>
      </c>
      <c r="N142" s="27">
        <v>43923</v>
      </c>
      <c r="O142" s="27" t="s">
        <v>36</v>
      </c>
      <c r="P142" s="27" t="s">
        <v>36</v>
      </c>
      <c r="Q142" s="27">
        <v>43924</v>
      </c>
      <c r="R142" s="27" t="s">
        <v>36</v>
      </c>
      <c r="S142" s="27" t="s">
        <v>36</v>
      </c>
      <c r="T142" s="27" t="s">
        <v>36</v>
      </c>
      <c r="U142" s="27" t="s">
        <v>36</v>
      </c>
      <c r="V142" s="35"/>
    </row>
    <row r="143" spans="1:22" s="31" customFormat="1" ht="12.75" customHeight="1">
      <c r="A143" s="41" t="s">
        <v>62</v>
      </c>
      <c r="B143" s="42" t="s">
        <v>47</v>
      </c>
      <c r="C143" s="20" t="s">
        <v>242</v>
      </c>
      <c r="D143" s="43">
        <v>43916</v>
      </c>
      <c r="E143" s="51" t="s">
        <v>63</v>
      </c>
      <c r="F143" s="45">
        <v>43916</v>
      </c>
      <c r="G143" s="46" t="s">
        <v>61</v>
      </c>
      <c r="H143" s="52">
        <v>43917</v>
      </c>
      <c r="I143" s="47" t="s">
        <v>34</v>
      </c>
      <c r="J143" s="52" t="s">
        <v>36</v>
      </c>
      <c r="K143" s="52" t="s">
        <v>36</v>
      </c>
      <c r="L143" s="49">
        <v>43918</v>
      </c>
      <c r="M143" s="27" t="s">
        <v>36</v>
      </c>
      <c r="N143" s="27" t="s">
        <v>36</v>
      </c>
      <c r="O143" s="27" t="s">
        <v>36</v>
      </c>
      <c r="P143" s="27" t="s">
        <v>36</v>
      </c>
      <c r="Q143" s="27">
        <v>43922</v>
      </c>
      <c r="R143" s="27" t="s">
        <v>36</v>
      </c>
      <c r="S143" s="27" t="s">
        <v>36</v>
      </c>
      <c r="T143" s="27" t="s">
        <v>36</v>
      </c>
      <c r="U143" s="27" t="s">
        <v>36</v>
      </c>
      <c r="V143" s="35">
        <v>43924</v>
      </c>
    </row>
    <row r="144" spans="1:22" s="31" customFormat="1" ht="12.75" customHeight="1">
      <c r="A144" s="41" t="s">
        <v>191</v>
      </c>
      <c r="B144" s="42" t="s">
        <v>47</v>
      </c>
      <c r="C144" s="20" t="s">
        <v>242</v>
      </c>
      <c r="D144" s="43">
        <f>L144-2</f>
        <v>43916</v>
      </c>
      <c r="E144" s="51" t="s">
        <v>49</v>
      </c>
      <c r="F144" s="56">
        <f>L144-2</f>
        <v>43916</v>
      </c>
      <c r="G144" s="46" t="s">
        <v>49</v>
      </c>
      <c r="H144" s="52">
        <f>L144-1</f>
        <v>43917</v>
      </c>
      <c r="I144" s="47" t="s">
        <v>50</v>
      </c>
      <c r="J144" s="52" t="s">
        <v>36</v>
      </c>
      <c r="K144" s="52" t="s">
        <v>36</v>
      </c>
      <c r="L144" s="49">
        <v>43918</v>
      </c>
      <c r="M144" s="27">
        <f>L144+5</f>
        <v>43923</v>
      </c>
      <c r="N144" s="79">
        <f>L144+7</f>
        <v>43925</v>
      </c>
      <c r="O144" s="79" t="s">
        <v>36</v>
      </c>
      <c r="P144" s="79" t="s">
        <v>36</v>
      </c>
      <c r="Q144" s="79">
        <f>L144+4</f>
        <v>43922</v>
      </c>
      <c r="R144" s="27" t="s">
        <v>36</v>
      </c>
      <c r="S144" s="27" t="s">
        <v>36</v>
      </c>
      <c r="T144" s="27" t="s">
        <v>36</v>
      </c>
      <c r="U144" s="27" t="s">
        <v>36</v>
      </c>
      <c r="V144" s="35">
        <f>L144+6</f>
        <v>43924</v>
      </c>
    </row>
    <row r="145" spans="1:152" s="31" customFormat="1" ht="12.75" customHeight="1">
      <c r="A145" s="41" t="s">
        <v>58</v>
      </c>
      <c r="B145" s="42" t="s">
        <v>124</v>
      </c>
      <c r="C145" s="20" t="s">
        <v>60</v>
      </c>
      <c r="D145" s="43">
        <f>L145-2</f>
        <v>43916</v>
      </c>
      <c r="E145" s="44" t="s">
        <v>61</v>
      </c>
      <c r="F145" s="45">
        <f>L145-2</f>
        <v>43916</v>
      </c>
      <c r="G145" s="46" t="s">
        <v>61</v>
      </c>
      <c r="H145" s="48">
        <f>L145-1</f>
        <v>43917</v>
      </c>
      <c r="I145" s="60" t="s">
        <v>34</v>
      </c>
      <c r="J145" s="48" t="s">
        <v>36</v>
      </c>
      <c r="K145" s="48" t="s">
        <v>36</v>
      </c>
      <c r="L145" s="49">
        <v>43918</v>
      </c>
      <c r="M145" s="27">
        <f>L145+4</f>
        <v>43922</v>
      </c>
      <c r="N145" s="27">
        <f>L145+5</f>
        <v>43923</v>
      </c>
      <c r="O145" s="27" t="s">
        <v>36</v>
      </c>
      <c r="P145" s="27" t="s">
        <v>36</v>
      </c>
      <c r="Q145" s="27">
        <f>L145+6</f>
        <v>43924</v>
      </c>
      <c r="R145" s="27" t="s">
        <v>36</v>
      </c>
      <c r="S145" s="27" t="s">
        <v>36</v>
      </c>
      <c r="T145" s="27" t="s">
        <v>36</v>
      </c>
      <c r="U145" s="27" t="s">
        <v>36</v>
      </c>
      <c r="V145" s="35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</row>
    <row r="146" spans="1:22" s="31" customFormat="1" ht="12.75" customHeight="1">
      <c r="A146" s="41" t="s">
        <v>62</v>
      </c>
      <c r="B146" s="42" t="s">
        <v>47</v>
      </c>
      <c r="C146" s="20" t="s">
        <v>242</v>
      </c>
      <c r="D146" s="43">
        <f>L146-2</f>
        <v>43916</v>
      </c>
      <c r="E146" s="51" t="s">
        <v>63</v>
      </c>
      <c r="F146" s="45">
        <f>L146-2</f>
        <v>43916</v>
      </c>
      <c r="G146" s="46" t="s">
        <v>61</v>
      </c>
      <c r="H146" s="52">
        <f>L146-1</f>
        <v>43917</v>
      </c>
      <c r="I146" s="47" t="s">
        <v>34</v>
      </c>
      <c r="J146" s="52" t="s">
        <v>36</v>
      </c>
      <c r="K146" s="52" t="s">
        <v>36</v>
      </c>
      <c r="L146" s="49">
        <v>43918</v>
      </c>
      <c r="M146" s="27" t="s">
        <v>36</v>
      </c>
      <c r="N146" s="27" t="s">
        <v>36</v>
      </c>
      <c r="O146" s="27" t="s">
        <v>36</v>
      </c>
      <c r="P146" s="27" t="s">
        <v>36</v>
      </c>
      <c r="Q146" s="27">
        <f>L146+4</f>
        <v>43922</v>
      </c>
      <c r="R146" s="27" t="s">
        <v>36</v>
      </c>
      <c r="S146" s="27" t="s">
        <v>36</v>
      </c>
      <c r="T146" s="27" t="s">
        <v>36</v>
      </c>
      <c r="U146" s="27" t="s">
        <v>36</v>
      </c>
      <c r="V146" s="35">
        <f>L146+6</f>
        <v>43924</v>
      </c>
    </row>
    <row r="147" spans="1:22" s="31" customFormat="1" ht="12.75" customHeight="1">
      <c r="A147" s="41" t="s">
        <v>243</v>
      </c>
      <c r="B147" s="96" t="s">
        <v>65</v>
      </c>
      <c r="C147" s="98" t="s">
        <v>97</v>
      </c>
      <c r="D147" s="43">
        <f>L147-4</f>
        <v>43915</v>
      </c>
      <c r="E147" s="44" t="s">
        <v>244</v>
      </c>
      <c r="F147" s="45">
        <f>L147-4</f>
        <v>43915</v>
      </c>
      <c r="G147" s="46" t="s">
        <v>61</v>
      </c>
      <c r="H147" s="52" t="s">
        <v>35</v>
      </c>
      <c r="I147" s="47" t="s">
        <v>148</v>
      </c>
      <c r="J147" s="52">
        <f>L147-3</f>
        <v>43916</v>
      </c>
      <c r="K147" s="52" t="s">
        <v>19</v>
      </c>
      <c r="L147" s="49">
        <v>43919</v>
      </c>
      <c r="M147" s="27" t="s">
        <v>36</v>
      </c>
      <c r="N147" s="27" t="s">
        <v>36</v>
      </c>
      <c r="O147" s="27">
        <f>L147+3</f>
        <v>43922</v>
      </c>
      <c r="P147" s="27">
        <f>L147+4</f>
        <v>43923</v>
      </c>
      <c r="Q147" s="27">
        <f>L147+5</f>
        <v>43924</v>
      </c>
      <c r="R147" s="27" t="s">
        <v>36</v>
      </c>
      <c r="S147" s="27" t="s">
        <v>36</v>
      </c>
      <c r="T147" s="27" t="s">
        <v>36</v>
      </c>
      <c r="U147" s="27" t="s">
        <v>36</v>
      </c>
      <c r="V147" s="35"/>
    </row>
    <row r="148" spans="1:22" s="31" customFormat="1" ht="1.5" customHeight="1">
      <c r="A148" s="41" t="s">
        <v>245</v>
      </c>
      <c r="B148" s="93" t="s">
        <v>129</v>
      </c>
      <c r="C148" s="93" t="s">
        <v>246</v>
      </c>
      <c r="D148" s="43">
        <f>L148-4</f>
        <v>43915</v>
      </c>
      <c r="E148" s="51" t="s">
        <v>34</v>
      </c>
      <c r="F148" s="45">
        <f>L148-4</f>
        <v>43915</v>
      </c>
      <c r="G148" s="46" t="s">
        <v>42</v>
      </c>
      <c r="H148" s="48" t="s">
        <v>35</v>
      </c>
      <c r="I148" s="48" t="s">
        <v>148</v>
      </c>
      <c r="J148" s="52">
        <f>L148-4</f>
        <v>43915</v>
      </c>
      <c r="K148" s="101" t="s">
        <v>34</v>
      </c>
      <c r="L148" s="49">
        <v>43919</v>
      </c>
      <c r="M148" s="27">
        <f>L148+4</f>
        <v>43923</v>
      </c>
      <c r="N148" s="27">
        <f>L148+5</f>
        <v>43924</v>
      </c>
      <c r="O148" s="27" t="s">
        <v>36</v>
      </c>
      <c r="P148" s="27" t="s">
        <v>36</v>
      </c>
      <c r="Q148" s="27" t="s">
        <v>36</v>
      </c>
      <c r="R148" s="27" t="s">
        <v>36</v>
      </c>
      <c r="S148" s="27" t="s">
        <v>36</v>
      </c>
      <c r="T148" s="27" t="s">
        <v>36</v>
      </c>
      <c r="U148" s="27" t="s">
        <v>36</v>
      </c>
      <c r="V148" s="35"/>
    </row>
    <row r="149" spans="1:22" s="31" customFormat="1" ht="12.75" customHeight="1">
      <c r="A149" s="41" t="s">
        <v>125</v>
      </c>
      <c r="B149" s="83" t="s">
        <v>163</v>
      </c>
      <c r="C149" s="83" t="s">
        <v>247</v>
      </c>
      <c r="D149" s="43">
        <v>43916</v>
      </c>
      <c r="E149" s="44" t="s">
        <v>61</v>
      </c>
      <c r="F149" s="45">
        <v>43916</v>
      </c>
      <c r="G149" s="46" t="s">
        <v>61</v>
      </c>
      <c r="H149" s="52">
        <v>43916</v>
      </c>
      <c r="I149" s="47" t="s">
        <v>34</v>
      </c>
      <c r="J149" s="52">
        <v>43916</v>
      </c>
      <c r="K149" s="84" t="s">
        <v>19</v>
      </c>
      <c r="L149" s="49">
        <v>43919</v>
      </c>
      <c r="M149" s="27" t="s">
        <v>36</v>
      </c>
      <c r="N149" s="27" t="s">
        <v>36</v>
      </c>
      <c r="O149" s="27">
        <v>43922</v>
      </c>
      <c r="P149" s="27" t="s">
        <v>36</v>
      </c>
      <c r="Q149" s="27" t="s">
        <v>36</v>
      </c>
      <c r="R149" s="35">
        <v>43926</v>
      </c>
      <c r="S149" s="27" t="s">
        <v>36</v>
      </c>
      <c r="T149" s="27" t="s">
        <v>36</v>
      </c>
      <c r="U149" s="27" t="s">
        <v>36</v>
      </c>
      <c r="V149" s="35"/>
    </row>
    <row r="150" spans="1:22" s="31" customFormat="1" ht="12.75" customHeight="1">
      <c r="A150" s="41" t="s">
        <v>64</v>
      </c>
      <c r="B150" s="42" t="s">
        <v>65</v>
      </c>
      <c r="C150" s="20" t="s">
        <v>97</v>
      </c>
      <c r="D150" s="43">
        <v>43916</v>
      </c>
      <c r="E150" s="51" t="s">
        <v>63</v>
      </c>
      <c r="F150" s="45">
        <v>43916</v>
      </c>
      <c r="G150" s="46" t="s">
        <v>61</v>
      </c>
      <c r="H150" s="52">
        <v>43917</v>
      </c>
      <c r="I150" s="47" t="s">
        <v>34</v>
      </c>
      <c r="J150" s="52" t="s">
        <v>36</v>
      </c>
      <c r="K150" s="52" t="s">
        <v>36</v>
      </c>
      <c r="L150" s="49">
        <v>43919</v>
      </c>
      <c r="M150" s="27" t="s">
        <v>36</v>
      </c>
      <c r="N150" s="27" t="s">
        <v>36</v>
      </c>
      <c r="O150" s="27">
        <v>43922</v>
      </c>
      <c r="P150" s="27">
        <v>43923</v>
      </c>
      <c r="Q150" s="27">
        <v>43924</v>
      </c>
      <c r="R150" s="27" t="s">
        <v>36</v>
      </c>
      <c r="S150" s="27" t="s">
        <v>36</v>
      </c>
      <c r="T150" s="27" t="s">
        <v>36</v>
      </c>
      <c r="U150" s="27" t="s">
        <v>36</v>
      </c>
      <c r="V150" s="35"/>
    </row>
    <row r="151" spans="1:22" s="31" customFormat="1" ht="12.75" customHeight="1">
      <c r="A151" s="41" t="s">
        <v>248</v>
      </c>
      <c r="B151" s="62" t="s">
        <v>129</v>
      </c>
      <c r="C151" s="62" t="s">
        <v>246</v>
      </c>
      <c r="D151" s="43">
        <v>43916</v>
      </c>
      <c r="E151" s="51" t="s">
        <v>42</v>
      </c>
      <c r="F151" s="45">
        <v>43916</v>
      </c>
      <c r="G151" s="45" t="s">
        <v>42</v>
      </c>
      <c r="H151" s="52">
        <v>43917</v>
      </c>
      <c r="I151" s="47" t="s">
        <v>249</v>
      </c>
      <c r="J151" s="48" t="s">
        <v>36</v>
      </c>
      <c r="K151" s="48" t="s">
        <v>36</v>
      </c>
      <c r="L151" s="49">
        <v>43919</v>
      </c>
      <c r="M151" s="27">
        <v>43923</v>
      </c>
      <c r="N151" s="27">
        <v>43924</v>
      </c>
      <c r="O151" s="27" t="s">
        <v>36</v>
      </c>
      <c r="P151" s="27" t="s">
        <v>36</v>
      </c>
      <c r="Q151" s="27" t="s">
        <v>36</v>
      </c>
      <c r="R151" s="27" t="s">
        <v>36</v>
      </c>
      <c r="S151" s="27" t="s">
        <v>36</v>
      </c>
      <c r="T151" s="27" t="s">
        <v>36</v>
      </c>
      <c r="U151" s="27" t="s">
        <v>36</v>
      </c>
      <c r="V151" s="35"/>
    </row>
    <row r="152" spans="1:22" s="31" customFormat="1" ht="12.75" customHeight="1">
      <c r="A152" s="55" t="s">
        <v>55</v>
      </c>
      <c r="B152" s="85" t="s">
        <v>132</v>
      </c>
      <c r="C152" s="61" t="s">
        <v>241</v>
      </c>
      <c r="D152" s="43">
        <v>43916</v>
      </c>
      <c r="E152" s="51" t="s">
        <v>63</v>
      </c>
      <c r="F152" s="45">
        <v>43916</v>
      </c>
      <c r="G152" s="45" t="s">
        <v>63</v>
      </c>
      <c r="H152" s="48">
        <v>43917</v>
      </c>
      <c r="I152" s="60" t="s">
        <v>34</v>
      </c>
      <c r="J152" s="48" t="s">
        <v>36</v>
      </c>
      <c r="K152" s="48" t="s">
        <v>36</v>
      </c>
      <c r="L152" s="49">
        <v>43919</v>
      </c>
      <c r="M152" s="27" t="s">
        <v>36</v>
      </c>
      <c r="N152" s="27" t="s">
        <v>36</v>
      </c>
      <c r="O152" s="27" t="s">
        <v>36</v>
      </c>
      <c r="P152" s="27" t="s">
        <v>36</v>
      </c>
      <c r="Q152" s="27" t="s">
        <v>36</v>
      </c>
      <c r="R152" s="27">
        <v>43923</v>
      </c>
      <c r="S152" s="27" t="s">
        <v>36</v>
      </c>
      <c r="T152" s="27">
        <v>43924</v>
      </c>
      <c r="U152" s="27" t="s">
        <v>36</v>
      </c>
      <c r="V152" s="35"/>
    </row>
    <row r="153" spans="1:22" s="31" customFormat="1" ht="12.75" customHeight="1">
      <c r="A153" s="41" t="s">
        <v>125</v>
      </c>
      <c r="B153" s="83" t="s">
        <v>163</v>
      </c>
      <c r="C153" s="83" t="s">
        <v>247</v>
      </c>
      <c r="D153" s="43">
        <f>L153-3</f>
        <v>43916</v>
      </c>
      <c r="E153" s="44" t="s">
        <v>61</v>
      </c>
      <c r="F153" s="45">
        <f>L153-3</f>
        <v>43916</v>
      </c>
      <c r="G153" s="46" t="s">
        <v>61</v>
      </c>
      <c r="H153" s="52">
        <f>L153-3</f>
        <v>43916</v>
      </c>
      <c r="I153" s="47" t="s">
        <v>34</v>
      </c>
      <c r="J153" s="52">
        <f>L153-3</f>
        <v>43916</v>
      </c>
      <c r="K153" s="84" t="s">
        <v>19</v>
      </c>
      <c r="L153" s="49">
        <v>43919</v>
      </c>
      <c r="M153" s="27" t="s">
        <v>36</v>
      </c>
      <c r="N153" s="27" t="s">
        <v>36</v>
      </c>
      <c r="O153" s="27">
        <f>L153+3</f>
        <v>43922</v>
      </c>
      <c r="P153" s="27" t="s">
        <v>36</v>
      </c>
      <c r="Q153" s="27" t="s">
        <v>36</v>
      </c>
      <c r="R153" s="35">
        <f>L153+7</f>
        <v>43926</v>
      </c>
      <c r="S153" s="27" t="s">
        <v>36</v>
      </c>
      <c r="T153" s="27" t="s">
        <v>36</v>
      </c>
      <c r="U153" s="27" t="s">
        <v>36</v>
      </c>
      <c r="V153" s="35"/>
    </row>
    <row r="154" spans="1:22" s="31" customFormat="1" ht="12.75" customHeight="1">
      <c r="A154" s="41" t="s">
        <v>64</v>
      </c>
      <c r="B154" s="42" t="s">
        <v>65</v>
      </c>
      <c r="C154" s="20" t="s">
        <v>97</v>
      </c>
      <c r="D154" s="43">
        <f>L154-3</f>
        <v>43916</v>
      </c>
      <c r="E154" s="51" t="s">
        <v>63</v>
      </c>
      <c r="F154" s="45">
        <f>L154-3</f>
        <v>43916</v>
      </c>
      <c r="G154" s="46" t="s">
        <v>61</v>
      </c>
      <c r="H154" s="52">
        <f>L154-2</f>
        <v>43917</v>
      </c>
      <c r="I154" s="47" t="s">
        <v>34</v>
      </c>
      <c r="J154" s="52" t="s">
        <v>36</v>
      </c>
      <c r="K154" s="52" t="s">
        <v>36</v>
      </c>
      <c r="L154" s="49">
        <v>43919</v>
      </c>
      <c r="M154" s="27" t="s">
        <v>36</v>
      </c>
      <c r="N154" s="27" t="s">
        <v>36</v>
      </c>
      <c r="O154" s="27">
        <f>L154+3</f>
        <v>43922</v>
      </c>
      <c r="P154" s="27">
        <f>L154+4</f>
        <v>43923</v>
      </c>
      <c r="Q154" s="27">
        <f>L154+5</f>
        <v>43924</v>
      </c>
      <c r="R154" s="27" t="s">
        <v>36</v>
      </c>
      <c r="S154" s="27" t="s">
        <v>36</v>
      </c>
      <c r="T154" s="27" t="s">
        <v>36</v>
      </c>
      <c r="U154" s="27" t="s">
        <v>36</v>
      </c>
      <c r="V154" s="35"/>
    </row>
    <row r="155" spans="1:22" s="31" customFormat="1" ht="12.75" customHeight="1">
      <c r="A155" s="41" t="s">
        <v>248</v>
      </c>
      <c r="B155" s="62" t="s">
        <v>129</v>
      </c>
      <c r="C155" s="62" t="s">
        <v>246</v>
      </c>
      <c r="D155" s="43">
        <f>L155-3</f>
        <v>43916</v>
      </c>
      <c r="E155" s="51" t="s">
        <v>42</v>
      </c>
      <c r="F155" s="45">
        <f>L155-3</f>
        <v>43916</v>
      </c>
      <c r="G155" s="45" t="s">
        <v>42</v>
      </c>
      <c r="H155" s="52">
        <f>L155-2</f>
        <v>43917</v>
      </c>
      <c r="I155" s="47" t="s">
        <v>249</v>
      </c>
      <c r="J155" s="48" t="s">
        <v>36</v>
      </c>
      <c r="K155" s="48" t="s">
        <v>36</v>
      </c>
      <c r="L155" s="49">
        <v>43919</v>
      </c>
      <c r="M155" s="27">
        <f>L155+4</f>
        <v>43923</v>
      </c>
      <c r="N155" s="27">
        <f>L155+5</f>
        <v>43924</v>
      </c>
      <c r="O155" s="27" t="s">
        <v>36</v>
      </c>
      <c r="P155" s="27" t="s">
        <v>36</v>
      </c>
      <c r="Q155" s="27" t="s">
        <v>36</v>
      </c>
      <c r="R155" s="27" t="s">
        <v>36</v>
      </c>
      <c r="S155" s="27" t="s">
        <v>36</v>
      </c>
      <c r="T155" s="27" t="s">
        <v>36</v>
      </c>
      <c r="U155" s="27" t="s">
        <v>36</v>
      </c>
      <c r="V155" s="35"/>
    </row>
    <row r="156" spans="1:22" s="31" customFormat="1" ht="12.75" customHeight="1">
      <c r="A156" s="55" t="s">
        <v>55</v>
      </c>
      <c r="B156" s="85" t="s">
        <v>132</v>
      </c>
      <c r="C156" s="61" t="s">
        <v>241</v>
      </c>
      <c r="D156" s="43">
        <f>L156-3</f>
        <v>43916</v>
      </c>
      <c r="E156" s="51" t="s">
        <v>63</v>
      </c>
      <c r="F156" s="45">
        <f>L156-3</f>
        <v>43916</v>
      </c>
      <c r="G156" s="45" t="s">
        <v>63</v>
      </c>
      <c r="H156" s="48">
        <f>L156-2</f>
        <v>43917</v>
      </c>
      <c r="I156" s="60" t="s">
        <v>34</v>
      </c>
      <c r="J156" s="48" t="s">
        <v>36</v>
      </c>
      <c r="K156" s="48" t="s">
        <v>36</v>
      </c>
      <c r="L156" s="49">
        <v>43919</v>
      </c>
      <c r="M156" s="27" t="s">
        <v>36</v>
      </c>
      <c r="N156" s="27" t="s">
        <v>36</v>
      </c>
      <c r="O156" s="27" t="s">
        <v>36</v>
      </c>
      <c r="P156" s="27" t="s">
        <v>36</v>
      </c>
      <c r="Q156" s="27" t="s">
        <v>36</v>
      </c>
      <c r="R156" s="27">
        <f>L156+4</f>
        <v>43923</v>
      </c>
      <c r="S156" s="27" t="s">
        <v>36</v>
      </c>
      <c r="T156" s="27">
        <f>L156+5</f>
        <v>43924</v>
      </c>
      <c r="U156" s="27" t="s">
        <v>36</v>
      </c>
      <c r="V156" s="35"/>
    </row>
    <row r="157" spans="1:22" s="31" customFormat="1" ht="12.75" customHeight="1">
      <c r="A157" s="41" t="s">
        <v>69</v>
      </c>
      <c r="B157" s="102" t="s">
        <v>237</v>
      </c>
      <c r="C157" s="68"/>
      <c r="D157" s="43">
        <v>43917</v>
      </c>
      <c r="E157" s="44" t="s">
        <v>42</v>
      </c>
      <c r="F157" s="45">
        <v>43917</v>
      </c>
      <c r="G157" s="46" t="s">
        <v>42</v>
      </c>
      <c r="H157" s="47">
        <v>43919</v>
      </c>
      <c r="I157" s="47" t="s">
        <v>54</v>
      </c>
      <c r="J157" s="48" t="s">
        <v>36</v>
      </c>
      <c r="K157" s="48" t="s">
        <v>238</v>
      </c>
      <c r="L157" s="49">
        <v>43919</v>
      </c>
      <c r="M157" s="27">
        <v>43924</v>
      </c>
      <c r="N157" s="27">
        <v>43925</v>
      </c>
      <c r="O157" s="27" t="s">
        <v>36</v>
      </c>
      <c r="P157" s="27" t="s">
        <v>36</v>
      </c>
      <c r="Q157" s="27">
        <v>43927</v>
      </c>
      <c r="R157" s="27" t="s">
        <v>36</v>
      </c>
      <c r="S157" s="35">
        <v>43926</v>
      </c>
      <c r="T157" s="88" t="s">
        <v>36</v>
      </c>
      <c r="U157" s="88" t="s">
        <v>36</v>
      </c>
      <c r="V157" s="32"/>
    </row>
    <row r="158" spans="1:22" s="31" customFormat="1" ht="12.75" customHeight="1">
      <c r="A158" s="55" t="s">
        <v>200</v>
      </c>
      <c r="B158" s="89" t="s">
        <v>250</v>
      </c>
      <c r="C158" s="90" t="s">
        <v>251</v>
      </c>
      <c r="D158" s="76">
        <f>L158-2</f>
        <v>43917</v>
      </c>
      <c r="E158" s="44" t="s">
        <v>34</v>
      </c>
      <c r="F158" s="45">
        <f>L158-2</f>
        <v>43917</v>
      </c>
      <c r="G158" s="46" t="s">
        <v>34</v>
      </c>
      <c r="H158" s="31" t="s">
        <v>35</v>
      </c>
      <c r="I158" s="31" t="s">
        <v>148</v>
      </c>
      <c r="J158" s="52">
        <f>L158-1</f>
        <v>43918</v>
      </c>
      <c r="K158" s="47" t="s">
        <v>203</v>
      </c>
      <c r="L158" s="49">
        <v>43919</v>
      </c>
      <c r="M158" s="27">
        <f>L158+8</f>
        <v>43927</v>
      </c>
      <c r="N158" s="27" t="s">
        <v>36</v>
      </c>
      <c r="O158" s="27" t="s">
        <v>36</v>
      </c>
      <c r="P158" s="27">
        <f>L158+11</f>
        <v>43930</v>
      </c>
      <c r="Q158" s="27">
        <f>L158+9</f>
        <v>43928</v>
      </c>
      <c r="R158" s="27" t="s">
        <v>36</v>
      </c>
      <c r="S158" s="27" t="s">
        <v>36</v>
      </c>
      <c r="T158" s="27" t="s">
        <v>36</v>
      </c>
      <c r="U158" s="27" t="s">
        <v>36</v>
      </c>
      <c r="V158" s="35">
        <f>M158+2</f>
        <v>43929</v>
      </c>
    </row>
    <row r="159" spans="1:22" s="31" customFormat="1" ht="12.75" customHeight="1">
      <c r="A159" s="41" t="s">
        <v>69</v>
      </c>
      <c r="B159" s="102" t="s">
        <v>237</v>
      </c>
      <c r="C159" s="68"/>
      <c r="D159" s="43">
        <f>L159-2</f>
        <v>43917</v>
      </c>
      <c r="E159" s="44" t="s">
        <v>42</v>
      </c>
      <c r="F159" s="45">
        <f>L159-2</f>
        <v>43917</v>
      </c>
      <c r="G159" s="46" t="s">
        <v>42</v>
      </c>
      <c r="H159" s="47">
        <f>L159</f>
        <v>43919</v>
      </c>
      <c r="I159" s="47" t="s">
        <v>54</v>
      </c>
      <c r="J159" s="48" t="s">
        <v>36</v>
      </c>
      <c r="K159" s="48" t="s">
        <v>238</v>
      </c>
      <c r="L159" s="49">
        <v>43919</v>
      </c>
      <c r="M159" s="27">
        <f>L159+5</f>
        <v>43924</v>
      </c>
      <c r="N159" s="27">
        <f>L159+6</f>
        <v>43925</v>
      </c>
      <c r="O159" s="27" t="s">
        <v>36</v>
      </c>
      <c r="P159" s="27" t="s">
        <v>36</v>
      </c>
      <c r="Q159" s="27">
        <f>L159+8</f>
        <v>43927</v>
      </c>
      <c r="R159" s="27" t="s">
        <v>36</v>
      </c>
      <c r="S159" s="35">
        <f>L159+7</f>
        <v>43926</v>
      </c>
      <c r="T159" s="88" t="s">
        <v>36</v>
      </c>
      <c r="U159" s="88" t="s">
        <v>36</v>
      </c>
      <c r="V159" s="32"/>
    </row>
    <row r="160" spans="1:22" s="31" customFormat="1" ht="12.75" customHeight="1">
      <c r="A160" s="41" t="s">
        <v>72</v>
      </c>
      <c r="B160" s="103" t="s">
        <v>206</v>
      </c>
      <c r="C160" s="67"/>
      <c r="D160" s="43">
        <v>43917</v>
      </c>
      <c r="E160" s="44" t="s">
        <v>34</v>
      </c>
      <c r="F160" s="56">
        <v>43917</v>
      </c>
      <c r="G160" s="46" t="s">
        <v>34</v>
      </c>
      <c r="H160" s="52">
        <v>43920</v>
      </c>
      <c r="I160" s="47" t="s">
        <v>34</v>
      </c>
      <c r="J160" s="52" t="s">
        <v>36</v>
      </c>
      <c r="K160" s="52" t="s">
        <v>36</v>
      </c>
      <c r="L160" s="49">
        <v>43921</v>
      </c>
      <c r="M160" s="27" t="s">
        <v>36</v>
      </c>
      <c r="N160" s="27" t="s">
        <v>36</v>
      </c>
      <c r="O160" s="27">
        <v>43925</v>
      </c>
      <c r="P160" s="27">
        <v>43925</v>
      </c>
      <c r="Q160" s="27" t="s">
        <v>36</v>
      </c>
      <c r="R160" s="35">
        <v>43928</v>
      </c>
      <c r="S160" s="35" t="s">
        <v>36</v>
      </c>
      <c r="T160" s="35" t="s">
        <v>36</v>
      </c>
      <c r="U160" s="35" t="s">
        <v>36</v>
      </c>
      <c r="V160" s="35"/>
    </row>
    <row r="161" spans="1:22" s="31" customFormat="1" ht="12.75" customHeight="1">
      <c r="A161" s="41" t="s">
        <v>205</v>
      </c>
      <c r="B161" s="92" t="s">
        <v>84</v>
      </c>
      <c r="C161" s="92" t="s">
        <v>252</v>
      </c>
      <c r="D161" s="51">
        <f>L161-4</f>
        <v>43917</v>
      </c>
      <c r="E161" s="44" t="s">
        <v>91</v>
      </c>
      <c r="F161" s="45">
        <f>L161-4</f>
        <v>43917</v>
      </c>
      <c r="G161" s="46" t="s">
        <v>91</v>
      </c>
      <c r="H161" s="48" t="s">
        <v>35</v>
      </c>
      <c r="I161" s="48" t="s">
        <v>148</v>
      </c>
      <c r="J161" s="52">
        <f>L161-4</f>
        <v>43917</v>
      </c>
      <c r="K161" s="84" t="s">
        <v>19</v>
      </c>
      <c r="L161" s="49">
        <v>43921</v>
      </c>
      <c r="M161" s="27">
        <f>L161+7</f>
        <v>43928</v>
      </c>
      <c r="N161" s="27">
        <f>L161+7</f>
        <v>43928</v>
      </c>
      <c r="O161" s="27" t="s">
        <v>36</v>
      </c>
      <c r="P161" s="27" t="s">
        <v>36</v>
      </c>
      <c r="Q161" s="27">
        <f>L161+8</f>
        <v>43929</v>
      </c>
      <c r="R161" s="27" t="s">
        <v>36</v>
      </c>
      <c r="S161" s="27">
        <f>L161+9</f>
        <v>43930</v>
      </c>
      <c r="T161" s="27" t="s">
        <v>36</v>
      </c>
      <c r="U161" s="27">
        <f>L161+8</f>
        <v>43929</v>
      </c>
      <c r="V161" s="35"/>
    </row>
    <row r="162" spans="1:22" s="31" customFormat="1" ht="12.75" customHeight="1">
      <c r="A162" s="41" t="s">
        <v>72</v>
      </c>
      <c r="B162" s="103" t="s">
        <v>206</v>
      </c>
      <c r="C162" s="67"/>
      <c r="D162" s="43">
        <f>L162-4</f>
        <v>43917</v>
      </c>
      <c r="E162" s="44" t="s">
        <v>34</v>
      </c>
      <c r="F162" s="56">
        <f>L162-4</f>
        <v>43917</v>
      </c>
      <c r="G162" s="46" t="s">
        <v>34</v>
      </c>
      <c r="H162" s="52">
        <f>L162-1</f>
        <v>43920</v>
      </c>
      <c r="I162" s="47" t="s">
        <v>34</v>
      </c>
      <c r="J162" s="52" t="s">
        <v>36</v>
      </c>
      <c r="K162" s="52" t="s">
        <v>36</v>
      </c>
      <c r="L162" s="49">
        <v>43921</v>
      </c>
      <c r="M162" s="27" t="s">
        <v>36</v>
      </c>
      <c r="N162" s="27" t="s">
        <v>36</v>
      </c>
      <c r="O162" s="27">
        <f>L162+4</f>
        <v>43925</v>
      </c>
      <c r="P162" s="27">
        <f>L162+4</f>
        <v>43925</v>
      </c>
      <c r="Q162" s="27" t="s">
        <v>36</v>
      </c>
      <c r="R162" s="35">
        <f>L162+7</f>
        <v>43928</v>
      </c>
      <c r="S162" s="35" t="s">
        <v>36</v>
      </c>
      <c r="T162" s="35" t="s">
        <v>36</v>
      </c>
      <c r="U162" s="35" t="s">
        <v>36</v>
      </c>
      <c r="V162" s="35"/>
    </row>
    <row r="163" spans="1:22" s="31" customFormat="1" ht="12.75" customHeight="1">
      <c r="A163" s="41" t="s">
        <v>207</v>
      </c>
      <c r="B163" s="92" t="s">
        <v>253</v>
      </c>
      <c r="C163" s="93" t="s">
        <v>254</v>
      </c>
      <c r="D163" s="63">
        <f>L163-5</f>
        <v>43917</v>
      </c>
      <c r="E163" s="64" t="s">
        <v>61</v>
      </c>
      <c r="F163" s="65">
        <f>L163-5</f>
        <v>43917</v>
      </c>
      <c r="G163" s="46" t="s">
        <v>91</v>
      </c>
      <c r="H163" s="52" t="s">
        <v>36</v>
      </c>
      <c r="I163" s="52" t="s">
        <v>148</v>
      </c>
      <c r="J163" s="52">
        <f>L163-4</f>
        <v>43918</v>
      </c>
      <c r="K163" s="47" t="s">
        <v>34</v>
      </c>
      <c r="L163" s="49">
        <v>43922</v>
      </c>
      <c r="M163" s="27">
        <f>L163+5</f>
        <v>43927</v>
      </c>
      <c r="N163" s="27">
        <f>L163+6</f>
        <v>43928</v>
      </c>
      <c r="O163" s="27" t="s">
        <v>36</v>
      </c>
      <c r="P163" s="27" t="s">
        <v>36</v>
      </c>
      <c r="Q163" s="27">
        <f>L163+4</f>
        <v>43926</v>
      </c>
      <c r="R163" s="27" t="s">
        <v>36</v>
      </c>
      <c r="S163" s="27" t="s">
        <v>36</v>
      </c>
      <c r="T163" s="27" t="s">
        <v>36</v>
      </c>
      <c r="U163" s="27" t="s">
        <v>36</v>
      </c>
      <c r="V163" s="35">
        <f>L163+6</f>
        <v>43928</v>
      </c>
    </row>
    <row r="164" spans="1:22" s="31" customFormat="1" ht="12.75" customHeight="1">
      <c r="A164" s="41" t="s">
        <v>210</v>
      </c>
      <c r="B164" s="62" t="s">
        <v>76</v>
      </c>
      <c r="C164" s="61" t="s">
        <v>255</v>
      </c>
      <c r="D164" s="43">
        <v>43920</v>
      </c>
      <c r="E164" s="44" t="s">
        <v>42</v>
      </c>
      <c r="F164" s="45">
        <v>43920</v>
      </c>
      <c r="G164" s="46" t="s">
        <v>42</v>
      </c>
      <c r="H164" s="52">
        <v>43921</v>
      </c>
      <c r="I164" s="47" t="s">
        <v>34</v>
      </c>
      <c r="J164" s="47" t="s">
        <v>213</v>
      </c>
      <c r="K164" s="47" t="s">
        <v>214</v>
      </c>
      <c r="L164" s="49">
        <v>43922</v>
      </c>
      <c r="M164" s="27">
        <v>43932</v>
      </c>
      <c r="N164" s="27">
        <v>43931</v>
      </c>
      <c r="O164" s="27">
        <v>43927</v>
      </c>
      <c r="P164" s="27">
        <v>43928</v>
      </c>
      <c r="Q164" s="27">
        <v>43930</v>
      </c>
      <c r="R164" s="27" t="s">
        <v>36</v>
      </c>
      <c r="S164" s="27" t="s">
        <v>36</v>
      </c>
      <c r="T164" s="27" t="s">
        <v>36</v>
      </c>
      <c r="U164" s="27" t="s">
        <v>36</v>
      </c>
      <c r="V164" s="27"/>
    </row>
    <row r="165" spans="1:22" s="31" customFormat="1" ht="12.75" customHeight="1">
      <c r="A165" s="41" t="s">
        <v>175</v>
      </c>
      <c r="B165" s="74" t="s">
        <v>250</v>
      </c>
      <c r="C165" s="75" t="s">
        <v>251</v>
      </c>
      <c r="D165" s="76">
        <v>43920</v>
      </c>
      <c r="E165" s="44" t="s">
        <v>34</v>
      </c>
      <c r="F165" s="45">
        <v>43920</v>
      </c>
      <c r="G165" s="46" t="s">
        <v>34</v>
      </c>
      <c r="H165" s="52">
        <v>43921</v>
      </c>
      <c r="I165" s="47" t="s">
        <v>82</v>
      </c>
      <c r="J165" s="52" t="s">
        <v>36</v>
      </c>
      <c r="K165" s="52" t="s">
        <v>36</v>
      </c>
      <c r="L165" s="49">
        <v>43922</v>
      </c>
      <c r="M165" s="27">
        <v>43927</v>
      </c>
      <c r="N165" s="27" t="s">
        <v>36</v>
      </c>
      <c r="O165" s="27" t="s">
        <v>36</v>
      </c>
      <c r="P165" s="27">
        <v>43930</v>
      </c>
      <c r="Q165" s="27">
        <v>43928</v>
      </c>
      <c r="R165" s="27" t="s">
        <v>36</v>
      </c>
      <c r="S165" s="27" t="s">
        <v>36</v>
      </c>
      <c r="T165" s="27" t="s">
        <v>36</v>
      </c>
      <c r="U165" s="27" t="s">
        <v>36</v>
      </c>
      <c r="V165" s="35">
        <v>43929</v>
      </c>
    </row>
    <row r="166" spans="1:22" s="31" customFormat="1" ht="12.75" customHeight="1">
      <c r="A166" s="41" t="s">
        <v>83</v>
      </c>
      <c r="B166" s="61" t="s">
        <v>84</v>
      </c>
      <c r="C166" s="61" t="s">
        <v>256</v>
      </c>
      <c r="D166" s="51">
        <v>43920</v>
      </c>
      <c r="E166" s="44" t="s">
        <v>91</v>
      </c>
      <c r="F166" s="45">
        <v>43920</v>
      </c>
      <c r="G166" s="46" t="s">
        <v>91</v>
      </c>
      <c r="H166" s="52">
        <v>43921</v>
      </c>
      <c r="I166" s="47" t="s">
        <v>49</v>
      </c>
      <c r="J166" s="48" t="s">
        <v>36</v>
      </c>
      <c r="K166" s="48" t="s">
        <v>36</v>
      </c>
      <c r="L166" s="49">
        <v>43922</v>
      </c>
      <c r="M166" s="27">
        <v>43927</v>
      </c>
      <c r="N166" s="27">
        <v>43928</v>
      </c>
      <c r="O166" s="27" t="s">
        <v>36</v>
      </c>
      <c r="P166" s="27" t="s">
        <v>36</v>
      </c>
      <c r="Q166" s="27">
        <v>43930</v>
      </c>
      <c r="R166" s="27" t="s">
        <v>36</v>
      </c>
      <c r="S166" s="27">
        <v>43929</v>
      </c>
      <c r="T166" s="27" t="s">
        <v>36</v>
      </c>
      <c r="U166" s="27">
        <v>43928</v>
      </c>
      <c r="V166" s="35"/>
    </row>
    <row r="167" spans="1:22" s="31" customFormat="1" ht="12.75" customHeight="1">
      <c r="A167" s="55" t="s">
        <v>86</v>
      </c>
      <c r="B167" s="104" t="s">
        <v>87</v>
      </c>
      <c r="C167" s="20" t="s">
        <v>257</v>
      </c>
      <c r="D167" s="105">
        <f>L167-2</f>
        <v>43920</v>
      </c>
      <c r="E167" s="106" t="s">
        <v>61</v>
      </c>
      <c r="F167" s="107">
        <f>L167-2</f>
        <v>43920</v>
      </c>
      <c r="G167" s="108" t="s">
        <v>61</v>
      </c>
      <c r="H167" s="60">
        <v>43921</v>
      </c>
      <c r="I167" s="60" t="s">
        <v>19</v>
      </c>
      <c r="J167" s="48" t="s">
        <v>36</v>
      </c>
      <c r="K167" s="48" t="s">
        <v>36</v>
      </c>
      <c r="L167" s="78">
        <v>43922</v>
      </c>
      <c r="M167" s="58">
        <v>43931</v>
      </c>
      <c r="N167" s="58">
        <v>43930</v>
      </c>
      <c r="O167" s="58">
        <v>43927</v>
      </c>
      <c r="P167" s="58">
        <v>43928</v>
      </c>
      <c r="Q167" s="58">
        <v>43929</v>
      </c>
      <c r="R167" s="58" t="s">
        <v>36</v>
      </c>
      <c r="S167" s="58" t="s">
        <v>36</v>
      </c>
      <c r="T167" s="58" t="s">
        <v>36</v>
      </c>
      <c r="U167" s="79" t="s">
        <v>36</v>
      </c>
      <c r="V167" s="35"/>
    </row>
    <row r="168" spans="1:22" s="31" customFormat="1" ht="12.75" customHeight="1">
      <c r="A168" s="55" t="s">
        <v>218</v>
      </c>
      <c r="B168" s="77" t="s">
        <v>90</v>
      </c>
      <c r="C168" s="20" t="s">
        <v>257</v>
      </c>
      <c r="D168" s="43">
        <v>43920</v>
      </c>
      <c r="E168" s="44" t="s">
        <v>91</v>
      </c>
      <c r="F168" s="45">
        <v>43920</v>
      </c>
      <c r="G168" s="45" t="s">
        <v>91</v>
      </c>
      <c r="H168" s="47">
        <v>43920</v>
      </c>
      <c r="I168" s="47" t="s">
        <v>92</v>
      </c>
      <c r="J168" s="52" t="s">
        <v>36</v>
      </c>
      <c r="K168" s="52" t="s">
        <v>36</v>
      </c>
      <c r="L168" s="49">
        <v>43922</v>
      </c>
      <c r="M168" s="27">
        <v>43930</v>
      </c>
      <c r="N168" s="27">
        <v>43929</v>
      </c>
      <c r="O168" s="27">
        <v>43926</v>
      </c>
      <c r="P168" s="27">
        <v>43927</v>
      </c>
      <c r="Q168" s="27">
        <v>43928</v>
      </c>
      <c r="R168" s="35" t="s">
        <v>36</v>
      </c>
      <c r="S168" s="35" t="s">
        <v>36</v>
      </c>
      <c r="T168" s="35" t="s">
        <v>36</v>
      </c>
      <c r="U168" s="27" t="s">
        <v>36</v>
      </c>
      <c r="V168" s="35"/>
    </row>
    <row r="169" spans="1:22" s="31" customFormat="1" ht="12" customHeight="1">
      <c r="A169" s="41" t="s">
        <v>258</v>
      </c>
      <c r="B169" s="89" t="s">
        <v>151</v>
      </c>
      <c r="C169" s="90" t="s">
        <v>259</v>
      </c>
      <c r="D169" s="76">
        <f>L169-2</f>
        <v>43920</v>
      </c>
      <c r="E169" s="44" t="s">
        <v>115</v>
      </c>
      <c r="F169" s="45">
        <f>L169-2</f>
        <v>43920</v>
      </c>
      <c r="G169" s="46" t="s">
        <v>115</v>
      </c>
      <c r="H169" s="52" t="s">
        <v>36</v>
      </c>
      <c r="I169" s="52" t="s">
        <v>148</v>
      </c>
      <c r="J169" s="52">
        <f>L169-1</f>
        <v>43921</v>
      </c>
      <c r="K169" s="84" t="s">
        <v>260</v>
      </c>
      <c r="L169" s="49">
        <v>43922</v>
      </c>
      <c r="M169" s="27">
        <f>L169+8</f>
        <v>43930</v>
      </c>
      <c r="N169" s="27">
        <f>L169+9</f>
        <v>43931</v>
      </c>
      <c r="O169" s="27">
        <f>L169+6</f>
        <v>43928</v>
      </c>
      <c r="P169" s="27">
        <f>L169+7</f>
        <v>43929</v>
      </c>
      <c r="Q169" s="27">
        <f>L169+10</f>
        <v>43932</v>
      </c>
      <c r="R169" s="27" t="s">
        <v>36</v>
      </c>
      <c r="S169" s="27" t="s">
        <v>36</v>
      </c>
      <c r="T169" s="27" t="s">
        <v>36</v>
      </c>
      <c r="U169" s="27" t="s">
        <v>36</v>
      </c>
      <c r="V169" s="35">
        <f>N169+2</f>
        <v>43933</v>
      </c>
    </row>
    <row r="170" spans="1:22" s="31" customFormat="1" ht="12.75" customHeight="1">
      <c r="A170" s="41" t="s">
        <v>210</v>
      </c>
      <c r="B170" s="62" t="s">
        <v>76</v>
      </c>
      <c r="C170" s="61" t="s">
        <v>255</v>
      </c>
      <c r="D170" s="43">
        <f>L170-2</f>
        <v>43920</v>
      </c>
      <c r="E170" s="44" t="s">
        <v>42</v>
      </c>
      <c r="F170" s="45">
        <f>L170-2</f>
        <v>43920</v>
      </c>
      <c r="G170" s="46" t="s">
        <v>42</v>
      </c>
      <c r="H170" s="52">
        <f>L170-1</f>
        <v>43921</v>
      </c>
      <c r="I170" s="47" t="s">
        <v>34</v>
      </c>
      <c r="J170" s="47" t="s">
        <v>213</v>
      </c>
      <c r="K170" s="47" t="s">
        <v>214</v>
      </c>
      <c r="L170" s="49">
        <v>43922</v>
      </c>
      <c r="M170" s="27">
        <f>L170+10</f>
        <v>43932</v>
      </c>
      <c r="N170" s="27">
        <f>L170+9</f>
        <v>43931</v>
      </c>
      <c r="O170" s="27">
        <f>L170+5</f>
        <v>43927</v>
      </c>
      <c r="P170" s="27">
        <f>L170+6</f>
        <v>43928</v>
      </c>
      <c r="Q170" s="27">
        <f>L170+8</f>
        <v>43930</v>
      </c>
      <c r="R170" s="27" t="s">
        <v>36</v>
      </c>
      <c r="S170" s="27" t="s">
        <v>36</v>
      </c>
      <c r="T170" s="27" t="s">
        <v>36</v>
      </c>
      <c r="U170" s="27" t="s">
        <v>36</v>
      </c>
      <c r="V170" s="27"/>
    </row>
    <row r="171" spans="1:22" s="31" customFormat="1" ht="12.75" customHeight="1">
      <c r="A171" s="41" t="s">
        <v>83</v>
      </c>
      <c r="B171" s="61" t="s">
        <v>84</v>
      </c>
      <c r="C171" s="61" t="s">
        <v>256</v>
      </c>
      <c r="D171" s="51">
        <f>L171-2</f>
        <v>43920</v>
      </c>
      <c r="E171" s="44" t="s">
        <v>91</v>
      </c>
      <c r="F171" s="45">
        <f>L171-2</f>
        <v>43920</v>
      </c>
      <c r="G171" s="46" t="s">
        <v>91</v>
      </c>
      <c r="H171" s="52">
        <f>L171-1</f>
        <v>43921</v>
      </c>
      <c r="I171" s="47" t="s">
        <v>49</v>
      </c>
      <c r="J171" s="48" t="s">
        <v>36</v>
      </c>
      <c r="K171" s="48" t="s">
        <v>36</v>
      </c>
      <c r="L171" s="49">
        <v>43922</v>
      </c>
      <c r="M171" s="27">
        <f>L171+5</f>
        <v>43927</v>
      </c>
      <c r="N171" s="27">
        <f>L171+6</f>
        <v>43928</v>
      </c>
      <c r="O171" s="27" t="s">
        <v>36</v>
      </c>
      <c r="P171" s="27" t="s">
        <v>36</v>
      </c>
      <c r="Q171" s="27">
        <f>L171+8</f>
        <v>43930</v>
      </c>
      <c r="R171" s="27" t="s">
        <v>36</v>
      </c>
      <c r="S171" s="27">
        <f>L171+7</f>
        <v>43929</v>
      </c>
      <c r="T171" s="27" t="s">
        <v>36</v>
      </c>
      <c r="U171" s="27">
        <f>L171+6</f>
        <v>43928</v>
      </c>
      <c r="V171" s="35"/>
    </row>
    <row r="172" spans="1:22" s="31" customFormat="1" ht="12.75" customHeight="1">
      <c r="A172" s="41" t="s">
        <v>222</v>
      </c>
      <c r="B172" s="95" t="s">
        <v>113</v>
      </c>
      <c r="C172" s="90" t="s">
        <v>261</v>
      </c>
      <c r="D172" s="51">
        <f>L172-2</f>
        <v>43920</v>
      </c>
      <c r="E172" s="44" t="s">
        <v>115</v>
      </c>
      <c r="F172" s="45">
        <f>L172-2</f>
        <v>43920</v>
      </c>
      <c r="G172" s="46" t="s">
        <v>115</v>
      </c>
      <c r="H172" s="52" t="s">
        <v>35</v>
      </c>
      <c r="I172" s="52" t="s">
        <v>148</v>
      </c>
      <c r="J172" s="52">
        <f>L172-1</f>
        <v>43921</v>
      </c>
      <c r="K172" s="84" t="s">
        <v>260</v>
      </c>
      <c r="L172" s="49">
        <v>43922</v>
      </c>
      <c r="M172" s="27">
        <f>L172+8</f>
        <v>43930</v>
      </c>
      <c r="N172" s="27">
        <f>L172+8</f>
        <v>43930</v>
      </c>
      <c r="O172" s="27">
        <f>L172+11</f>
        <v>43933</v>
      </c>
      <c r="P172" s="27">
        <f>L172+10</f>
        <v>43932</v>
      </c>
      <c r="Q172" s="27">
        <f>L172+9</f>
        <v>43931</v>
      </c>
      <c r="R172" s="27" t="s">
        <v>36</v>
      </c>
      <c r="S172" s="27" t="s">
        <v>36</v>
      </c>
      <c r="T172" s="27" t="s">
        <v>36</v>
      </c>
      <c r="U172" s="27" t="s">
        <v>36</v>
      </c>
      <c r="V172" s="35">
        <f>N172+2</f>
        <v>43932</v>
      </c>
    </row>
    <row r="173" spans="1:22" s="31" customFormat="1" ht="12.75" customHeight="1">
      <c r="A173" s="55" t="s">
        <v>218</v>
      </c>
      <c r="B173" s="77" t="s">
        <v>90</v>
      </c>
      <c r="C173" s="20" t="s">
        <v>257</v>
      </c>
      <c r="D173" s="43">
        <f>L173-2</f>
        <v>43920</v>
      </c>
      <c r="E173" s="44" t="s">
        <v>91</v>
      </c>
      <c r="F173" s="45">
        <f>L173-2</f>
        <v>43920</v>
      </c>
      <c r="G173" s="45" t="s">
        <v>91</v>
      </c>
      <c r="H173" s="47">
        <f>L173-2</f>
        <v>43920</v>
      </c>
      <c r="I173" s="47" t="s">
        <v>92</v>
      </c>
      <c r="J173" s="52" t="s">
        <v>36</v>
      </c>
      <c r="K173" s="52" t="s">
        <v>36</v>
      </c>
      <c r="L173" s="49">
        <v>43922</v>
      </c>
      <c r="M173" s="27">
        <f>L173+8</f>
        <v>43930</v>
      </c>
      <c r="N173" s="27">
        <f>L173+7</f>
        <v>43929</v>
      </c>
      <c r="O173" s="27">
        <f>L173+4</f>
        <v>43926</v>
      </c>
      <c r="P173" s="27">
        <f>L173+5</f>
        <v>43927</v>
      </c>
      <c r="Q173" s="27">
        <f>L173+6</f>
        <v>43928</v>
      </c>
      <c r="R173" s="35" t="s">
        <v>36</v>
      </c>
      <c r="S173" s="35" t="s">
        <v>36</v>
      </c>
      <c r="T173" s="35" t="s">
        <v>36</v>
      </c>
      <c r="U173" s="27" t="s">
        <v>36</v>
      </c>
      <c r="V173" s="35"/>
    </row>
    <row r="174" spans="1:22" s="31" customFormat="1" ht="12.75" customHeight="1">
      <c r="A174" s="41" t="s">
        <v>230</v>
      </c>
      <c r="B174" s="93" t="s">
        <v>76</v>
      </c>
      <c r="C174" s="92" t="s">
        <v>255</v>
      </c>
      <c r="D174" s="43">
        <f>L174-3</f>
        <v>43920</v>
      </c>
      <c r="E174" s="44" t="s">
        <v>61</v>
      </c>
      <c r="F174" s="45">
        <f>L174-3</f>
        <v>43920</v>
      </c>
      <c r="G174" s="46" t="s">
        <v>61</v>
      </c>
      <c r="H174" s="52" t="s">
        <v>78</v>
      </c>
      <c r="I174" s="47" t="s">
        <v>78</v>
      </c>
      <c r="J174" s="47">
        <f>L174-2</f>
        <v>43921</v>
      </c>
      <c r="K174" s="47" t="s">
        <v>42</v>
      </c>
      <c r="L174" s="49">
        <v>43923</v>
      </c>
      <c r="M174" s="27">
        <f>L174+9</f>
        <v>43932</v>
      </c>
      <c r="N174" s="27">
        <f>L174+8</f>
        <v>43931</v>
      </c>
      <c r="O174" s="27">
        <f>L174+4</f>
        <v>43927</v>
      </c>
      <c r="P174" s="27">
        <f>L174+5</f>
        <v>43928</v>
      </c>
      <c r="Q174" s="27">
        <f>L174+7</f>
        <v>43930</v>
      </c>
      <c r="R174" s="27" t="s">
        <v>36</v>
      </c>
      <c r="S174" s="27" t="s">
        <v>36</v>
      </c>
      <c r="T174" s="27" t="s">
        <v>36</v>
      </c>
      <c r="U174" s="27" t="s">
        <v>36</v>
      </c>
      <c r="V174" s="27"/>
    </row>
    <row r="175" spans="1:22" s="31" customFormat="1" ht="12.75" customHeight="1">
      <c r="A175" s="41" t="s">
        <v>66</v>
      </c>
      <c r="B175" s="61" t="s">
        <v>253</v>
      </c>
      <c r="C175" s="62" t="s">
        <v>254</v>
      </c>
      <c r="D175" s="63">
        <v>43921</v>
      </c>
      <c r="E175" s="64" t="s">
        <v>49</v>
      </c>
      <c r="F175" s="65">
        <v>43921</v>
      </c>
      <c r="G175" s="46" t="s">
        <v>49</v>
      </c>
      <c r="H175" s="52">
        <v>43922</v>
      </c>
      <c r="I175" s="47" t="s">
        <v>34</v>
      </c>
      <c r="J175" s="52" t="s">
        <v>36</v>
      </c>
      <c r="K175" s="52" t="s">
        <v>36</v>
      </c>
      <c r="L175" s="49">
        <v>43923</v>
      </c>
      <c r="M175" s="27">
        <v>43928</v>
      </c>
      <c r="N175" s="27">
        <v>43929</v>
      </c>
      <c r="O175" s="27" t="s">
        <v>36</v>
      </c>
      <c r="P175" s="27" t="s">
        <v>36</v>
      </c>
      <c r="Q175" s="66" t="s">
        <v>36</v>
      </c>
      <c r="R175" s="27" t="s">
        <v>36</v>
      </c>
      <c r="S175" s="27" t="s">
        <v>36</v>
      </c>
      <c r="T175" s="27" t="s">
        <v>36</v>
      </c>
      <c r="U175" s="27" t="s">
        <v>36</v>
      </c>
      <c r="V175" s="35">
        <v>43929</v>
      </c>
    </row>
    <row r="176" spans="1:22" s="31" customFormat="1" ht="12.75" customHeight="1">
      <c r="A176" s="41" t="s">
        <v>231</v>
      </c>
      <c r="B176" s="74" t="s">
        <v>151</v>
      </c>
      <c r="C176" s="75" t="s">
        <v>259</v>
      </c>
      <c r="D176" s="76">
        <v>43922</v>
      </c>
      <c r="E176" s="44" t="s">
        <v>91</v>
      </c>
      <c r="F176" s="45">
        <v>43922</v>
      </c>
      <c r="G176" s="46" t="s">
        <v>91</v>
      </c>
      <c r="H176" s="52">
        <v>43923</v>
      </c>
      <c r="I176" s="47" t="s">
        <v>106</v>
      </c>
      <c r="J176" s="52" t="s">
        <v>36</v>
      </c>
      <c r="K176" s="52" t="s">
        <v>36</v>
      </c>
      <c r="L176" s="49">
        <v>43924</v>
      </c>
      <c r="M176" s="27">
        <v>43930</v>
      </c>
      <c r="N176" s="27">
        <v>43931</v>
      </c>
      <c r="O176" s="27">
        <v>43928</v>
      </c>
      <c r="P176" s="27">
        <v>43929</v>
      </c>
      <c r="Q176" s="27">
        <v>43932</v>
      </c>
      <c r="R176" s="27" t="s">
        <v>36</v>
      </c>
      <c r="S176" s="27" t="s">
        <v>36</v>
      </c>
      <c r="T176" s="27" t="s">
        <v>36</v>
      </c>
      <c r="U176" s="27" t="s">
        <v>36</v>
      </c>
      <c r="V176" s="35">
        <v>43933</v>
      </c>
    </row>
    <row r="177" spans="1:22" s="31" customFormat="1" ht="12.75" customHeight="1">
      <c r="A177" s="41" t="s">
        <v>232</v>
      </c>
      <c r="B177" s="42" t="s">
        <v>108</v>
      </c>
      <c r="C177" s="20" t="s">
        <v>262</v>
      </c>
      <c r="D177" s="43">
        <v>43922</v>
      </c>
      <c r="E177" s="51" t="s">
        <v>49</v>
      </c>
      <c r="F177" s="56">
        <v>43922</v>
      </c>
      <c r="G177" s="46" t="s">
        <v>49</v>
      </c>
      <c r="H177" s="52">
        <v>43923</v>
      </c>
      <c r="I177" s="47" t="s">
        <v>111</v>
      </c>
      <c r="J177" s="52" t="s">
        <v>36</v>
      </c>
      <c r="K177" s="52" t="s">
        <v>36</v>
      </c>
      <c r="L177" s="49">
        <v>43924</v>
      </c>
      <c r="M177" s="27">
        <v>43929</v>
      </c>
      <c r="N177" s="79">
        <v>43931</v>
      </c>
      <c r="O177" s="79" t="s">
        <v>36</v>
      </c>
      <c r="P177" s="79" t="s">
        <v>36</v>
      </c>
      <c r="Q177" s="79">
        <v>43928</v>
      </c>
      <c r="R177" s="27" t="s">
        <v>36</v>
      </c>
      <c r="S177" s="27" t="s">
        <v>36</v>
      </c>
      <c r="T177" s="27" t="s">
        <v>36</v>
      </c>
      <c r="U177" s="27" t="s">
        <v>36</v>
      </c>
      <c r="V177" s="35">
        <v>43930</v>
      </c>
    </row>
    <row r="178" spans="1:22" s="31" customFormat="1" ht="12.75" customHeight="1">
      <c r="A178" s="41" t="s">
        <v>112</v>
      </c>
      <c r="B178" s="80" t="s">
        <v>113</v>
      </c>
      <c r="C178" s="75" t="s">
        <v>261</v>
      </c>
      <c r="D178" s="43">
        <v>43922</v>
      </c>
      <c r="E178" s="44" t="s">
        <v>91</v>
      </c>
      <c r="F178" s="45">
        <v>43922</v>
      </c>
      <c r="G178" s="46" t="s">
        <v>91</v>
      </c>
      <c r="H178" s="52">
        <v>43923</v>
      </c>
      <c r="I178" s="47" t="s">
        <v>50</v>
      </c>
      <c r="J178" s="52" t="s">
        <v>36</v>
      </c>
      <c r="K178" s="52" t="s">
        <v>36</v>
      </c>
      <c r="L178" s="49">
        <v>43924</v>
      </c>
      <c r="M178" s="27">
        <v>43930</v>
      </c>
      <c r="N178" s="27">
        <v>43930</v>
      </c>
      <c r="O178" s="27">
        <v>43933</v>
      </c>
      <c r="P178" s="27">
        <v>43932</v>
      </c>
      <c r="Q178" s="27">
        <v>43931</v>
      </c>
      <c r="R178" s="27" t="s">
        <v>36</v>
      </c>
      <c r="S178" s="27" t="s">
        <v>36</v>
      </c>
      <c r="T178" s="27" t="s">
        <v>36</v>
      </c>
      <c r="U178" s="27" t="s">
        <v>36</v>
      </c>
      <c r="V178" s="35">
        <v>43932</v>
      </c>
    </row>
    <row r="179" spans="1:22" s="31" customFormat="1" ht="12.75" customHeight="1">
      <c r="A179" s="41" t="s">
        <v>233</v>
      </c>
      <c r="B179" s="92" t="s">
        <v>263</v>
      </c>
      <c r="C179" s="93" t="s">
        <v>264</v>
      </c>
      <c r="D179" s="43">
        <f>L179-4</f>
        <v>43921</v>
      </c>
      <c r="E179" s="44" t="s">
        <v>91</v>
      </c>
      <c r="F179" s="45">
        <f>L179-4</f>
        <v>43921</v>
      </c>
      <c r="G179" s="46" t="s">
        <v>91</v>
      </c>
      <c r="H179" s="47" t="s">
        <v>78</v>
      </c>
      <c r="I179" s="47" t="s">
        <v>78</v>
      </c>
      <c r="J179" s="52">
        <f>L179-4</f>
        <v>43921</v>
      </c>
      <c r="K179" s="84" t="s">
        <v>19</v>
      </c>
      <c r="L179" s="49">
        <v>43925</v>
      </c>
      <c r="M179" s="27">
        <f>L179+3</f>
        <v>43928</v>
      </c>
      <c r="N179" s="27">
        <f>L179+4</f>
        <v>43929</v>
      </c>
      <c r="O179" s="27">
        <f>L179+7</f>
        <v>43932</v>
      </c>
      <c r="P179" s="27">
        <f>L179+8</f>
        <v>43933</v>
      </c>
      <c r="Q179" s="27">
        <f>L179+6</f>
        <v>43931</v>
      </c>
      <c r="R179" s="27" t="s">
        <v>36</v>
      </c>
      <c r="S179" s="27" t="s">
        <v>36</v>
      </c>
      <c r="T179" s="27" t="s">
        <v>36</v>
      </c>
      <c r="U179" s="27" t="s">
        <v>36</v>
      </c>
      <c r="V179" s="35"/>
    </row>
    <row r="180" spans="1:22" s="31" customFormat="1" ht="12.75" customHeight="1">
      <c r="A180" s="41" t="s">
        <v>120</v>
      </c>
      <c r="B180" s="61" t="s">
        <v>263</v>
      </c>
      <c r="C180" s="62" t="s">
        <v>264</v>
      </c>
      <c r="D180" s="43">
        <v>43922</v>
      </c>
      <c r="E180" s="44" t="s">
        <v>91</v>
      </c>
      <c r="F180" s="45">
        <v>43922</v>
      </c>
      <c r="G180" s="46" t="s">
        <v>91</v>
      </c>
      <c r="H180" s="47">
        <v>43922</v>
      </c>
      <c r="I180" s="47" t="s">
        <v>34</v>
      </c>
      <c r="J180" s="52" t="s">
        <v>213</v>
      </c>
      <c r="K180" s="84" t="s">
        <v>213</v>
      </c>
      <c r="L180" s="49">
        <v>43925</v>
      </c>
      <c r="M180" s="27">
        <v>43928</v>
      </c>
      <c r="N180" s="27">
        <v>43929</v>
      </c>
      <c r="O180" s="27">
        <v>43932</v>
      </c>
      <c r="P180" s="27">
        <v>43933</v>
      </c>
      <c r="Q180" s="27">
        <v>43931</v>
      </c>
      <c r="R180" s="27" t="s">
        <v>36</v>
      </c>
      <c r="S180" s="27" t="s">
        <v>36</v>
      </c>
      <c r="T180" s="27" t="s">
        <v>36</v>
      </c>
      <c r="U180" s="27" t="s">
        <v>36</v>
      </c>
      <c r="V180" s="35"/>
    </row>
    <row r="181" spans="1:22" s="31" customFormat="1" ht="12.75" customHeight="1">
      <c r="A181" s="41" t="s">
        <v>117</v>
      </c>
      <c r="B181" s="82" t="s">
        <v>265</v>
      </c>
      <c r="C181" s="82" t="s">
        <v>266</v>
      </c>
      <c r="D181" s="43">
        <v>43922</v>
      </c>
      <c r="E181" s="44" t="s">
        <v>61</v>
      </c>
      <c r="F181" s="45">
        <v>43922</v>
      </c>
      <c r="G181" s="46" t="s">
        <v>61</v>
      </c>
      <c r="H181" s="52">
        <v>43924</v>
      </c>
      <c r="I181" s="47" t="s">
        <v>54</v>
      </c>
      <c r="J181" s="52" t="s">
        <v>36</v>
      </c>
      <c r="K181" s="52" t="s">
        <v>36</v>
      </c>
      <c r="L181" s="49">
        <v>43925</v>
      </c>
      <c r="M181" s="27">
        <v>43932</v>
      </c>
      <c r="N181" s="27">
        <v>43932</v>
      </c>
      <c r="O181" s="27">
        <v>43929</v>
      </c>
      <c r="P181" s="27">
        <v>43930</v>
      </c>
      <c r="Q181" s="27" t="s">
        <v>36</v>
      </c>
      <c r="R181" s="27" t="s">
        <v>36</v>
      </c>
      <c r="S181" s="27">
        <v>43931</v>
      </c>
      <c r="T181" s="27" t="s">
        <v>36</v>
      </c>
      <c r="U181" s="27" t="s">
        <v>36</v>
      </c>
      <c r="V181" s="35"/>
    </row>
    <row r="182" spans="1:22" s="31" customFormat="1" ht="12.75" customHeight="1">
      <c r="A182" s="41" t="s">
        <v>267</v>
      </c>
      <c r="B182" s="109" t="s">
        <v>268</v>
      </c>
      <c r="C182" s="93" t="s">
        <v>269</v>
      </c>
      <c r="D182" s="43">
        <f>L182-4</f>
        <v>43922</v>
      </c>
      <c r="E182" s="51" t="s">
        <v>61</v>
      </c>
      <c r="F182" s="45">
        <f>L182-4</f>
        <v>43922</v>
      </c>
      <c r="G182" s="46" t="s">
        <v>61</v>
      </c>
      <c r="H182" s="52" t="s">
        <v>78</v>
      </c>
      <c r="I182" s="47" t="s">
        <v>78</v>
      </c>
      <c r="J182" s="48">
        <f>L182-4</f>
        <v>43922</v>
      </c>
      <c r="K182" s="48" t="s">
        <v>42</v>
      </c>
      <c r="L182" s="49">
        <v>43926</v>
      </c>
      <c r="M182" s="27">
        <f>L182+4</f>
        <v>43930</v>
      </c>
      <c r="N182" s="27">
        <f>L182+5</f>
        <v>43931</v>
      </c>
      <c r="O182" s="27" t="s">
        <v>36</v>
      </c>
      <c r="P182" s="27" t="s">
        <v>36</v>
      </c>
      <c r="Q182" s="27" t="s">
        <v>36</v>
      </c>
      <c r="R182" s="27" t="s">
        <v>36</v>
      </c>
      <c r="S182" s="27" t="s">
        <v>36</v>
      </c>
      <c r="T182" s="27" t="s">
        <v>36</v>
      </c>
      <c r="U182" s="27" t="s">
        <v>36</v>
      </c>
      <c r="V182" s="35"/>
    </row>
    <row r="183" spans="1:22" s="31" customFormat="1" ht="12.75" customHeight="1">
      <c r="A183" s="41" t="s">
        <v>125</v>
      </c>
      <c r="B183" s="83" t="s">
        <v>126</v>
      </c>
      <c r="C183" s="83" t="s">
        <v>270</v>
      </c>
      <c r="D183" s="43">
        <v>43923</v>
      </c>
      <c r="E183" s="44" t="s">
        <v>91</v>
      </c>
      <c r="F183" s="45">
        <v>43923</v>
      </c>
      <c r="G183" s="46" t="s">
        <v>91</v>
      </c>
      <c r="H183" s="52">
        <v>43923</v>
      </c>
      <c r="I183" s="47" t="s">
        <v>34</v>
      </c>
      <c r="J183" s="52">
        <v>43923</v>
      </c>
      <c r="K183" s="84" t="s">
        <v>19</v>
      </c>
      <c r="L183" s="49">
        <v>43926</v>
      </c>
      <c r="M183" s="27" t="s">
        <v>36</v>
      </c>
      <c r="N183" s="27" t="s">
        <v>36</v>
      </c>
      <c r="O183" s="27">
        <v>43929</v>
      </c>
      <c r="P183" s="27" t="s">
        <v>36</v>
      </c>
      <c r="Q183" s="27" t="s">
        <v>36</v>
      </c>
      <c r="R183" s="35">
        <v>43933</v>
      </c>
      <c r="S183" s="27" t="s">
        <v>36</v>
      </c>
      <c r="T183" s="27" t="s">
        <v>36</v>
      </c>
      <c r="U183" s="27" t="s">
        <v>36</v>
      </c>
      <c r="V183" s="35"/>
    </row>
    <row r="184" spans="1:22" s="31" customFormat="1" ht="12.75" customHeight="1">
      <c r="A184" s="41" t="s">
        <v>248</v>
      </c>
      <c r="B184" s="86" t="s">
        <v>268</v>
      </c>
      <c r="C184" s="62" t="s">
        <v>269</v>
      </c>
      <c r="D184" s="43">
        <v>43923</v>
      </c>
      <c r="E184" s="51" t="s">
        <v>61</v>
      </c>
      <c r="F184" s="45">
        <v>43923</v>
      </c>
      <c r="G184" s="46" t="s">
        <v>61</v>
      </c>
      <c r="H184" s="52">
        <v>43924</v>
      </c>
      <c r="I184" s="47" t="s">
        <v>34</v>
      </c>
      <c r="J184" s="48" t="s">
        <v>36</v>
      </c>
      <c r="K184" s="48" t="s">
        <v>238</v>
      </c>
      <c r="L184" s="49">
        <v>43926</v>
      </c>
      <c r="M184" s="27">
        <v>43930</v>
      </c>
      <c r="N184" s="27">
        <v>43931</v>
      </c>
      <c r="O184" s="27" t="s">
        <v>36</v>
      </c>
      <c r="P184" s="27" t="s">
        <v>36</v>
      </c>
      <c r="Q184" s="27" t="s">
        <v>36</v>
      </c>
      <c r="R184" s="27" t="s">
        <v>36</v>
      </c>
      <c r="S184" s="27" t="s">
        <v>36</v>
      </c>
      <c r="T184" s="27" t="s">
        <v>36</v>
      </c>
      <c r="U184" s="27" t="s">
        <v>36</v>
      </c>
      <c r="V184" s="35"/>
    </row>
    <row r="185" spans="1:22" s="53" customFormat="1" ht="12.75" customHeight="1">
      <c r="A185" s="55"/>
      <c r="B185" s="110"/>
      <c r="C185" s="20"/>
      <c r="D185" s="111"/>
      <c r="E185" s="111"/>
      <c r="F185" s="112"/>
      <c r="G185" s="112"/>
      <c r="H185" s="113"/>
      <c r="I185" s="113"/>
      <c r="J185" s="54"/>
      <c r="K185" s="114"/>
      <c r="L185" s="115"/>
      <c r="M185" s="115"/>
      <c r="N185" s="35"/>
      <c r="O185" s="35"/>
      <c r="P185" s="35"/>
      <c r="Q185" s="35"/>
      <c r="R185" s="35"/>
      <c r="S185" s="35"/>
      <c r="T185" s="35"/>
      <c r="U185" s="35"/>
      <c r="V185" s="32"/>
    </row>
    <row r="186" spans="1:22" s="126" customFormat="1" ht="12.75" customHeight="1">
      <c r="A186" s="116" t="s">
        <v>271</v>
      </c>
      <c r="B186" s="116" t="s">
        <v>272</v>
      </c>
      <c r="C186" s="117"/>
      <c r="D186" s="118"/>
      <c r="E186" s="118"/>
      <c r="F186" s="119"/>
      <c r="G186" s="119"/>
      <c r="H186" s="120"/>
      <c r="I186" s="120"/>
      <c r="J186" s="120"/>
      <c r="K186" s="121"/>
      <c r="L186" s="122"/>
      <c r="M186" s="123"/>
      <c r="N186" s="122"/>
      <c r="O186" s="124"/>
      <c r="P186" s="124"/>
      <c r="Q186" s="124"/>
      <c r="R186" s="124"/>
      <c r="S186" s="124"/>
      <c r="T186" s="122"/>
      <c r="U186" s="122"/>
      <c r="V186" s="125"/>
    </row>
    <row r="187" spans="1:22" s="126" customFormat="1" ht="12.75" customHeight="1">
      <c r="A187" s="126" t="s">
        <v>7</v>
      </c>
      <c r="B187" s="116" t="s">
        <v>273</v>
      </c>
      <c r="C187" s="116"/>
      <c r="D187" s="118"/>
      <c r="E187" s="118"/>
      <c r="F187" s="119"/>
      <c r="G187" s="119"/>
      <c r="H187" s="120"/>
      <c r="I187" s="120"/>
      <c r="J187" s="120"/>
      <c r="K187" s="121"/>
      <c r="L187" s="122"/>
      <c r="M187" s="127"/>
      <c r="N187" s="122"/>
      <c r="O187" s="124"/>
      <c r="P187" s="124"/>
      <c r="Q187" s="124"/>
      <c r="R187" s="124"/>
      <c r="S187" s="124"/>
      <c r="T187" s="122"/>
      <c r="U187" s="122"/>
      <c r="V187" s="125"/>
    </row>
    <row r="188" spans="1:22" s="138" customFormat="1" ht="12.75" customHeight="1">
      <c r="A188" s="128"/>
      <c r="B188" s="129"/>
      <c r="C188" s="129"/>
      <c r="D188" s="130"/>
      <c r="E188" s="130"/>
      <c r="F188" s="131"/>
      <c r="G188" s="131"/>
      <c r="H188" s="132"/>
      <c r="I188" s="132"/>
      <c r="J188" s="132"/>
      <c r="K188" s="133"/>
      <c r="L188" s="134"/>
      <c r="M188" s="135"/>
      <c r="N188" s="136"/>
      <c r="O188" s="136"/>
      <c r="P188" s="136"/>
      <c r="Q188" s="136"/>
      <c r="R188" s="136"/>
      <c r="S188" s="134"/>
      <c r="T188" s="134"/>
      <c r="U188" s="134"/>
      <c r="V188" s="137"/>
    </row>
    <row r="189" spans="1:136" s="138" customFormat="1" ht="15.75">
      <c r="A189" s="129"/>
      <c r="B189" s="129"/>
      <c r="C189" s="129"/>
      <c r="D189" s="130"/>
      <c r="E189" s="139"/>
      <c r="F189" s="140"/>
      <c r="G189" s="140"/>
      <c r="H189" s="141"/>
      <c r="I189" s="141"/>
      <c r="J189" s="141"/>
      <c r="K189" s="142"/>
      <c r="L189" s="143"/>
      <c r="M189" s="134"/>
      <c r="N189" s="134"/>
      <c r="O189" s="134"/>
      <c r="P189" s="134"/>
      <c r="Q189" s="134"/>
      <c r="R189" s="134"/>
      <c r="S189" s="134"/>
      <c r="T189" s="134"/>
      <c r="U189" s="134"/>
      <c r="V189" s="137"/>
      <c r="DQ189" s="144" t="s">
        <v>274</v>
      </c>
      <c r="DR189" s="145" t="s">
        <v>275</v>
      </c>
      <c r="DS189" s="145" t="s">
        <v>276</v>
      </c>
      <c r="DT189" s="134">
        <v>41359</v>
      </c>
      <c r="DU189" s="129"/>
      <c r="DV189" s="134">
        <v>41359</v>
      </c>
      <c r="DW189" s="129"/>
      <c r="DX189" s="143">
        <v>41361</v>
      </c>
      <c r="DY189" s="134">
        <v>41365</v>
      </c>
      <c r="DZ189" s="136">
        <v>41366</v>
      </c>
      <c r="EA189" s="134">
        <v>41364</v>
      </c>
      <c r="EB189" s="134">
        <v>41368</v>
      </c>
      <c r="EC189" s="134">
        <v>41366</v>
      </c>
      <c r="ED189" s="134" t="s">
        <v>36</v>
      </c>
      <c r="EE189" s="134" t="s">
        <v>36</v>
      </c>
      <c r="EF189" s="134" t="s">
        <v>36</v>
      </c>
    </row>
    <row r="190" spans="1:136" s="154" customFormat="1" ht="12.75">
      <c r="A190" s="146"/>
      <c r="B190" s="147"/>
      <c r="C190" s="147"/>
      <c r="D190" s="148"/>
      <c r="E190" s="148"/>
      <c r="F190" s="149"/>
      <c r="G190" s="149"/>
      <c r="H190" s="150"/>
      <c r="I190" s="150"/>
      <c r="J190" s="150"/>
      <c r="K190" s="151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3"/>
      <c r="DQ190" s="155" t="s">
        <v>277</v>
      </c>
      <c r="DR190" s="156" t="s">
        <v>206</v>
      </c>
      <c r="DS190" s="156"/>
      <c r="DT190" s="157">
        <v>41366</v>
      </c>
      <c r="DU190" s="147"/>
      <c r="DV190" s="157">
        <v>41366</v>
      </c>
      <c r="DW190" s="147"/>
      <c r="DX190" s="158">
        <v>41368</v>
      </c>
      <c r="DY190" s="157">
        <v>41372</v>
      </c>
      <c r="DZ190" s="159">
        <v>41373</v>
      </c>
      <c r="EA190" s="157">
        <v>41371</v>
      </c>
      <c r="EB190" s="157">
        <v>41375</v>
      </c>
      <c r="EC190" s="157">
        <v>41373</v>
      </c>
      <c r="ED190" s="157" t="s">
        <v>36</v>
      </c>
      <c r="EE190" s="157" t="s">
        <v>36</v>
      </c>
      <c r="EF190" s="157" t="s">
        <v>36</v>
      </c>
    </row>
    <row r="191" spans="1:136" s="154" customFormat="1" ht="12.75">
      <c r="A191" s="146"/>
      <c r="B191" s="147"/>
      <c r="C191" s="147"/>
      <c r="D191" s="148"/>
      <c r="E191" s="148"/>
      <c r="F191" s="149"/>
      <c r="G191" s="149"/>
      <c r="H191" s="150"/>
      <c r="I191" s="150"/>
      <c r="J191" s="150"/>
      <c r="K191" s="151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3"/>
      <c r="DQ191" s="155" t="s">
        <v>278</v>
      </c>
      <c r="DR191" s="147" t="s">
        <v>279</v>
      </c>
      <c r="DS191" s="147" t="s">
        <v>280</v>
      </c>
      <c r="DT191" s="157">
        <v>41334</v>
      </c>
      <c r="DU191" s="147"/>
      <c r="DV191" s="157">
        <v>41333</v>
      </c>
      <c r="DW191" s="147"/>
      <c r="DX191" s="157">
        <v>41336</v>
      </c>
      <c r="DY191" s="157" t="s">
        <v>36</v>
      </c>
      <c r="DZ191" s="157" t="s">
        <v>36</v>
      </c>
      <c r="EA191" s="157">
        <v>41339</v>
      </c>
      <c r="EB191" s="157">
        <v>41340</v>
      </c>
      <c r="EC191" s="157">
        <v>41341</v>
      </c>
      <c r="ED191" s="157" t="s">
        <v>36</v>
      </c>
      <c r="EE191" s="157" t="s">
        <v>36</v>
      </c>
      <c r="EF191" s="157" t="s">
        <v>36</v>
      </c>
    </row>
    <row r="192" spans="1:136" s="31" customFormat="1" ht="15">
      <c r="A192" s="146"/>
      <c r="B192" s="147"/>
      <c r="C192" s="147"/>
      <c r="D192" s="148"/>
      <c r="E192" s="148"/>
      <c r="F192" s="149"/>
      <c r="G192" s="149"/>
      <c r="H192" s="150"/>
      <c r="I192" s="150"/>
      <c r="J192" s="150"/>
      <c r="K192" s="151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3"/>
      <c r="DQ192" s="41" t="s">
        <v>278</v>
      </c>
      <c r="DR192" s="20" t="s">
        <v>281</v>
      </c>
      <c r="DS192" s="21" t="s">
        <v>282</v>
      </c>
      <c r="DT192" s="27">
        <v>41341</v>
      </c>
      <c r="DU192" s="20"/>
      <c r="DV192" s="27">
        <v>41340</v>
      </c>
      <c r="DW192" s="20"/>
      <c r="DX192" s="27">
        <v>41343</v>
      </c>
      <c r="DY192" s="27" t="s">
        <v>36</v>
      </c>
      <c r="DZ192" s="27" t="s">
        <v>36</v>
      </c>
      <c r="EA192" s="27">
        <v>41346</v>
      </c>
      <c r="EB192" s="27">
        <v>41347</v>
      </c>
      <c r="EC192" s="27">
        <v>41348</v>
      </c>
      <c r="ED192" s="27" t="s">
        <v>36</v>
      </c>
      <c r="EE192" s="27" t="s">
        <v>36</v>
      </c>
      <c r="EF192" s="27" t="s">
        <v>36</v>
      </c>
    </row>
    <row r="193" spans="1:136" s="31" customFormat="1" ht="15">
      <c r="A193" s="146"/>
      <c r="B193" s="147"/>
      <c r="C193" s="147"/>
      <c r="D193" s="148"/>
      <c r="E193" s="148"/>
      <c r="F193" s="149"/>
      <c r="G193" s="149"/>
      <c r="H193" s="150"/>
      <c r="I193" s="150"/>
      <c r="J193" s="150"/>
      <c r="K193" s="151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3"/>
      <c r="DQ193" s="41" t="s">
        <v>283</v>
      </c>
      <c r="DR193" s="160" t="s">
        <v>284</v>
      </c>
      <c r="DS193" s="160" t="s">
        <v>285</v>
      </c>
      <c r="DT193" s="27">
        <v>41353</v>
      </c>
      <c r="DU193" s="20"/>
      <c r="DV193" s="73">
        <v>41352</v>
      </c>
      <c r="DW193" s="20"/>
      <c r="DX193" s="161">
        <v>41354</v>
      </c>
      <c r="DY193" s="27">
        <v>41358</v>
      </c>
      <c r="DZ193" s="27">
        <v>41359</v>
      </c>
      <c r="EA193" s="27" t="s">
        <v>36</v>
      </c>
      <c r="EB193" s="27" t="s">
        <v>36</v>
      </c>
      <c r="EC193" s="27">
        <v>41360</v>
      </c>
      <c r="ED193" s="27" t="s">
        <v>36</v>
      </c>
      <c r="EE193" s="27" t="s">
        <v>36</v>
      </c>
      <c r="EF193" s="27" t="s">
        <v>36</v>
      </c>
    </row>
    <row r="194" spans="1:136" s="31" customFormat="1" ht="3" customHeight="1">
      <c r="A194" s="146"/>
      <c r="B194" s="147"/>
      <c r="C194" s="147"/>
      <c r="D194" s="148"/>
      <c r="E194" s="148"/>
      <c r="F194" s="149"/>
      <c r="G194" s="149"/>
      <c r="H194" s="150"/>
      <c r="I194" s="150"/>
      <c r="J194" s="150"/>
      <c r="K194" s="151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3"/>
      <c r="DQ194" s="41" t="s">
        <v>283</v>
      </c>
      <c r="DR194" s="160" t="s">
        <v>286</v>
      </c>
      <c r="DS194" s="160" t="s">
        <v>287</v>
      </c>
      <c r="DT194" s="27">
        <v>41360</v>
      </c>
      <c r="DU194" s="20"/>
      <c r="DV194" s="73">
        <v>41359</v>
      </c>
      <c r="DW194" s="20"/>
      <c r="DX194" s="161">
        <v>41361</v>
      </c>
      <c r="DY194" s="27">
        <v>41365</v>
      </c>
      <c r="DZ194" s="27">
        <v>41366</v>
      </c>
      <c r="EA194" s="27" t="s">
        <v>36</v>
      </c>
      <c r="EB194" s="27" t="s">
        <v>36</v>
      </c>
      <c r="EC194" s="27">
        <v>41367</v>
      </c>
      <c r="ED194" s="27" t="s">
        <v>36</v>
      </c>
      <c r="EE194" s="27" t="s">
        <v>36</v>
      </c>
      <c r="EF194" s="27" t="s">
        <v>36</v>
      </c>
    </row>
    <row r="195" spans="1:136" s="31" customFormat="1" ht="15">
      <c r="A195" s="146"/>
      <c r="B195" s="147"/>
      <c r="C195" s="147"/>
      <c r="D195" s="148"/>
      <c r="E195" s="148"/>
      <c r="F195" s="149"/>
      <c r="G195" s="149"/>
      <c r="H195" s="150"/>
      <c r="I195" s="150"/>
      <c r="J195" s="150"/>
      <c r="K195" s="151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3"/>
      <c r="DQ195" s="41" t="s">
        <v>283</v>
      </c>
      <c r="DR195" s="160" t="s">
        <v>284</v>
      </c>
      <c r="DS195" s="160" t="s">
        <v>288</v>
      </c>
      <c r="DT195" s="27">
        <v>41367</v>
      </c>
      <c r="DU195" s="20"/>
      <c r="DV195" s="73">
        <v>41366</v>
      </c>
      <c r="DW195" s="20"/>
      <c r="DX195" s="161">
        <v>41368</v>
      </c>
      <c r="DY195" s="27">
        <v>41372</v>
      </c>
      <c r="DZ195" s="27">
        <v>41373</v>
      </c>
      <c r="EA195" s="27" t="s">
        <v>36</v>
      </c>
      <c r="EB195" s="27" t="s">
        <v>36</v>
      </c>
      <c r="EC195" s="27">
        <v>41374</v>
      </c>
      <c r="ED195" s="27" t="s">
        <v>36</v>
      </c>
      <c r="EE195" s="27" t="s">
        <v>36</v>
      </c>
      <c r="EF195" s="27" t="s">
        <v>36</v>
      </c>
    </row>
    <row r="196" spans="1:136" s="31" customFormat="1" ht="15">
      <c r="A196" s="146"/>
      <c r="B196" s="147"/>
      <c r="C196" s="147"/>
      <c r="D196" s="148"/>
      <c r="E196" s="148"/>
      <c r="F196" s="149"/>
      <c r="G196" s="149"/>
      <c r="H196" s="150"/>
      <c r="I196" s="150"/>
      <c r="J196" s="150"/>
      <c r="K196" s="151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3"/>
      <c r="DQ196" s="41" t="s">
        <v>289</v>
      </c>
      <c r="DR196" s="160" t="s">
        <v>290</v>
      </c>
      <c r="DS196" s="160" t="s">
        <v>291</v>
      </c>
      <c r="DT196" s="27">
        <v>41333</v>
      </c>
      <c r="DU196" s="20"/>
      <c r="DV196" s="27">
        <v>41332</v>
      </c>
      <c r="DW196" s="20"/>
      <c r="DX196" s="27">
        <v>41335</v>
      </c>
      <c r="DY196" s="27">
        <v>41338</v>
      </c>
      <c r="DZ196" s="27">
        <v>41339</v>
      </c>
      <c r="EA196" s="27">
        <v>41341</v>
      </c>
      <c r="EB196" s="27">
        <v>41342</v>
      </c>
      <c r="EC196" s="27">
        <v>41340</v>
      </c>
      <c r="ED196" s="27" t="s">
        <v>36</v>
      </c>
      <c r="EE196" s="27" t="s">
        <v>36</v>
      </c>
      <c r="EF196" s="27" t="s">
        <v>36</v>
      </c>
    </row>
    <row r="197" spans="1:136" s="31" customFormat="1" ht="15">
      <c r="A197" s="146"/>
      <c r="B197" s="147"/>
      <c r="C197" s="147"/>
      <c r="D197" s="162"/>
      <c r="E197" s="162"/>
      <c r="F197" s="149"/>
      <c r="G197" s="149"/>
      <c r="H197" s="150"/>
      <c r="I197" s="150"/>
      <c r="J197" s="150"/>
      <c r="K197" s="151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3"/>
      <c r="DQ197" s="41" t="s">
        <v>289</v>
      </c>
      <c r="DR197" s="160" t="s">
        <v>292</v>
      </c>
      <c r="DS197" s="160" t="s">
        <v>293</v>
      </c>
      <c r="DT197" s="27">
        <v>41341</v>
      </c>
      <c r="DU197" s="20"/>
      <c r="DV197" s="27">
        <v>41340</v>
      </c>
      <c r="DW197" s="20"/>
      <c r="DX197" s="27">
        <v>41343</v>
      </c>
      <c r="DY197" s="27">
        <v>41346</v>
      </c>
      <c r="DZ197" s="27">
        <v>41347</v>
      </c>
      <c r="EA197" s="27">
        <v>41349</v>
      </c>
      <c r="EB197" s="27">
        <v>41350</v>
      </c>
      <c r="EC197" s="27">
        <v>41348</v>
      </c>
      <c r="ED197" s="27" t="s">
        <v>36</v>
      </c>
      <c r="EE197" s="27" t="s">
        <v>36</v>
      </c>
      <c r="EF197" s="27" t="s">
        <v>36</v>
      </c>
    </row>
    <row r="198" spans="1:136" s="31" customFormat="1" ht="15">
      <c r="A198" s="146"/>
      <c r="B198" s="147"/>
      <c r="C198" s="147"/>
      <c r="D198" s="162"/>
      <c r="E198" s="162"/>
      <c r="F198" s="149"/>
      <c r="G198" s="149"/>
      <c r="H198" s="150"/>
      <c r="I198" s="150"/>
      <c r="J198" s="150"/>
      <c r="K198" s="151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3"/>
      <c r="DQ198" s="41" t="s">
        <v>289</v>
      </c>
      <c r="DR198" s="160" t="s">
        <v>290</v>
      </c>
      <c r="DS198" s="160" t="s">
        <v>294</v>
      </c>
      <c r="DT198" s="27">
        <v>41348</v>
      </c>
      <c r="DU198" s="20"/>
      <c r="DV198" s="27">
        <v>41347</v>
      </c>
      <c r="DW198" s="20"/>
      <c r="DX198" s="27">
        <v>41350</v>
      </c>
      <c r="DY198" s="27">
        <v>41353</v>
      </c>
      <c r="DZ198" s="27">
        <v>41354</v>
      </c>
      <c r="EA198" s="27">
        <v>41356</v>
      </c>
      <c r="EB198" s="27">
        <v>41357</v>
      </c>
      <c r="EC198" s="27">
        <v>41355</v>
      </c>
      <c r="ED198" s="27" t="s">
        <v>36</v>
      </c>
      <c r="EE198" s="27" t="s">
        <v>36</v>
      </c>
      <c r="EF198" s="27" t="s">
        <v>36</v>
      </c>
    </row>
    <row r="199" spans="1:136" s="31" customFormat="1" ht="15">
      <c r="A199" s="146"/>
      <c r="B199" s="147"/>
      <c r="C199" s="147"/>
      <c r="D199" s="162"/>
      <c r="E199" s="162"/>
      <c r="F199" s="149"/>
      <c r="G199" s="149"/>
      <c r="H199" s="150"/>
      <c r="I199" s="150"/>
      <c r="J199" s="150"/>
      <c r="K199" s="151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3"/>
      <c r="DQ199" s="41" t="s">
        <v>289</v>
      </c>
      <c r="DR199" s="160" t="s">
        <v>292</v>
      </c>
      <c r="DS199" s="160" t="s">
        <v>295</v>
      </c>
      <c r="DT199" s="27">
        <v>41355</v>
      </c>
      <c r="DU199" s="20"/>
      <c r="DV199" s="27">
        <v>41354</v>
      </c>
      <c r="DW199" s="20"/>
      <c r="DX199" s="27">
        <v>41357</v>
      </c>
      <c r="DY199" s="27">
        <v>41360</v>
      </c>
      <c r="DZ199" s="27">
        <v>41361</v>
      </c>
      <c r="EA199" s="27">
        <v>41363</v>
      </c>
      <c r="EB199" s="27">
        <v>41364</v>
      </c>
      <c r="EC199" s="27">
        <v>41362</v>
      </c>
      <c r="ED199" s="27" t="s">
        <v>36</v>
      </c>
      <c r="EE199" s="27" t="s">
        <v>36</v>
      </c>
      <c r="EF199" s="27" t="s">
        <v>36</v>
      </c>
    </row>
    <row r="200" spans="1:136" s="31" customFormat="1" ht="15">
      <c r="A200" s="146"/>
      <c r="B200" s="147"/>
      <c r="C200" s="147"/>
      <c r="D200" s="162"/>
      <c r="E200" s="162"/>
      <c r="F200" s="149"/>
      <c r="G200" s="149"/>
      <c r="H200" s="150"/>
      <c r="I200" s="150"/>
      <c r="J200" s="150"/>
      <c r="K200" s="151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3"/>
      <c r="DQ200" s="41" t="s">
        <v>289</v>
      </c>
      <c r="DR200" s="160" t="s">
        <v>290</v>
      </c>
      <c r="DS200" s="160" t="s">
        <v>296</v>
      </c>
      <c r="DT200" s="27">
        <v>41362</v>
      </c>
      <c r="DU200" s="20"/>
      <c r="DV200" s="27">
        <v>41361</v>
      </c>
      <c r="DW200" s="20"/>
      <c r="DX200" s="27">
        <v>41364</v>
      </c>
      <c r="DY200" s="27">
        <v>41367</v>
      </c>
      <c r="DZ200" s="27">
        <v>41368</v>
      </c>
      <c r="EA200" s="27">
        <v>41370</v>
      </c>
      <c r="EB200" s="27">
        <v>41371</v>
      </c>
      <c r="EC200" s="27">
        <v>41369</v>
      </c>
      <c r="ED200" s="27" t="s">
        <v>36</v>
      </c>
      <c r="EE200" s="27" t="s">
        <v>36</v>
      </c>
      <c r="EF200" s="27" t="s">
        <v>36</v>
      </c>
    </row>
    <row r="201" spans="1:136" s="31" customFormat="1" ht="15">
      <c r="A201" s="146"/>
      <c r="B201" s="147"/>
      <c r="C201" s="147"/>
      <c r="D201" s="162"/>
      <c r="E201" s="162"/>
      <c r="F201" s="149"/>
      <c r="G201" s="149"/>
      <c r="H201" s="150"/>
      <c r="I201" s="150"/>
      <c r="J201" s="150"/>
      <c r="K201" s="151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3"/>
      <c r="DQ201" s="41" t="s">
        <v>297</v>
      </c>
      <c r="DR201" s="160" t="s">
        <v>298</v>
      </c>
      <c r="DS201" s="160" t="s">
        <v>299</v>
      </c>
      <c r="DT201" s="27">
        <v>41339</v>
      </c>
      <c r="DU201" s="20" t="s">
        <v>300</v>
      </c>
      <c r="DV201" s="27">
        <v>41337</v>
      </c>
      <c r="DW201" s="20"/>
      <c r="DX201" s="161">
        <v>41340</v>
      </c>
      <c r="DY201" s="27" t="s">
        <v>35</v>
      </c>
      <c r="DZ201" s="27" t="s">
        <v>35</v>
      </c>
      <c r="EA201" s="27">
        <v>41344</v>
      </c>
      <c r="EB201" s="27">
        <v>41345</v>
      </c>
      <c r="EC201" s="27" t="s">
        <v>35</v>
      </c>
      <c r="ED201" s="73">
        <v>41346</v>
      </c>
      <c r="EE201" s="27" t="s">
        <v>36</v>
      </c>
      <c r="EF201" s="27" t="s">
        <v>36</v>
      </c>
    </row>
    <row r="202" spans="1:136" s="31" customFormat="1" ht="15">
      <c r="A202" s="146"/>
      <c r="B202" s="147"/>
      <c r="C202" s="147"/>
      <c r="D202" s="162"/>
      <c r="E202" s="162"/>
      <c r="F202" s="149"/>
      <c r="G202" s="149"/>
      <c r="H202" s="150"/>
      <c r="I202" s="150"/>
      <c r="J202" s="150"/>
      <c r="K202" s="151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3"/>
      <c r="DQ202" s="41" t="s">
        <v>297</v>
      </c>
      <c r="DR202" s="31" t="s">
        <v>301</v>
      </c>
      <c r="DS202" s="31" t="s">
        <v>301</v>
      </c>
      <c r="DT202" s="27">
        <v>41346</v>
      </c>
      <c r="DU202" s="20" t="s">
        <v>300</v>
      </c>
      <c r="DV202" s="27">
        <v>41344</v>
      </c>
      <c r="DW202" s="20"/>
      <c r="DX202" s="161">
        <v>41347</v>
      </c>
      <c r="DY202" s="27" t="s">
        <v>35</v>
      </c>
      <c r="DZ202" s="27" t="s">
        <v>35</v>
      </c>
      <c r="EA202" s="27">
        <v>41351</v>
      </c>
      <c r="EB202" s="27">
        <v>41352</v>
      </c>
      <c r="EC202" s="27" t="s">
        <v>35</v>
      </c>
      <c r="ED202" s="73">
        <v>41353</v>
      </c>
      <c r="EE202" s="27" t="s">
        <v>36</v>
      </c>
      <c r="EF202" s="27" t="s">
        <v>36</v>
      </c>
    </row>
    <row r="203" spans="1:136" s="31" customFormat="1" ht="15">
      <c r="A203" s="146"/>
      <c r="B203" s="147"/>
      <c r="C203" s="147"/>
      <c r="D203" s="162"/>
      <c r="E203" s="162"/>
      <c r="F203" s="149"/>
      <c r="G203" s="149"/>
      <c r="H203" s="150"/>
      <c r="I203" s="150"/>
      <c r="J203" s="150"/>
      <c r="K203" s="151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3"/>
      <c r="DQ203" s="41" t="s">
        <v>297</v>
      </c>
      <c r="DR203" s="31" t="s">
        <v>301</v>
      </c>
      <c r="DS203" s="31" t="s">
        <v>301</v>
      </c>
      <c r="DT203" s="27">
        <v>41353</v>
      </c>
      <c r="DU203" s="20" t="s">
        <v>300</v>
      </c>
      <c r="DV203" s="27">
        <v>41351</v>
      </c>
      <c r="DW203" s="20"/>
      <c r="DX203" s="161">
        <v>41354</v>
      </c>
      <c r="DY203" s="27" t="s">
        <v>35</v>
      </c>
      <c r="DZ203" s="27" t="s">
        <v>35</v>
      </c>
      <c r="EA203" s="27">
        <v>41358</v>
      </c>
      <c r="EB203" s="27">
        <v>41359</v>
      </c>
      <c r="EC203" s="27" t="s">
        <v>35</v>
      </c>
      <c r="ED203" s="73">
        <v>41360</v>
      </c>
      <c r="EE203" s="27" t="s">
        <v>36</v>
      </c>
      <c r="EF203" s="27" t="s">
        <v>36</v>
      </c>
    </row>
    <row r="204" spans="1:136" s="31" customFormat="1" ht="15">
      <c r="A204" s="146"/>
      <c r="B204" s="147"/>
      <c r="C204" s="147"/>
      <c r="D204" s="162"/>
      <c r="E204" s="162"/>
      <c r="F204" s="149"/>
      <c r="G204" s="149"/>
      <c r="H204" s="150"/>
      <c r="I204" s="150"/>
      <c r="J204" s="150"/>
      <c r="K204" s="151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3"/>
      <c r="DQ204" s="41" t="s">
        <v>297</v>
      </c>
      <c r="DR204" s="160" t="s">
        <v>298</v>
      </c>
      <c r="DS204" s="160" t="s">
        <v>302</v>
      </c>
      <c r="DT204" s="27">
        <v>41360</v>
      </c>
      <c r="DU204" s="20" t="s">
        <v>300</v>
      </c>
      <c r="DV204" s="27">
        <v>41358</v>
      </c>
      <c r="DW204" s="20"/>
      <c r="DX204" s="161">
        <v>41361</v>
      </c>
      <c r="DY204" s="27" t="s">
        <v>35</v>
      </c>
      <c r="DZ204" s="27" t="s">
        <v>35</v>
      </c>
      <c r="EA204" s="27">
        <v>41365</v>
      </c>
      <c r="EB204" s="27">
        <v>41366</v>
      </c>
      <c r="EC204" s="27" t="s">
        <v>35</v>
      </c>
      <c r="ED204" s="73">
        <v>41367</v>
      </c>
      <c r="EE204" s="27" t="s">
        <v>36</v>
      </c>
      <c r="EF204" s="27" t="s">
        <v>36</v>
      </c>
    </row>
    <row r="205" spans="1:136" s="31" customFormat="1" ht="15">
      <c r="A205" s="146"/>
      <c r="B205" s="147"/>
      <c r="C205" s="147"/>
      <c r="D205" s="162"/>
      <c r="E205" s="162"/>
      <c r="F205" s="149"/>
      <c r="G205" s="149"/>
      <c r="H205" s="150"/>
      <c r="I205" s="150"/>
      <c r="J205" s="150"/>
      <c r="K205" s="151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3"/>
      <c r="DQ205" s="41" t="s">
        <v>297</v>
      </c>
      <c r="DR205" s="31" t="s">
        <v>301</v>
      </c>
      <c r="DS205" s="31" t="s">
        <v>301</v>
      </c>
      <c r="DT205" s="27">
        <v>41367</v>
      </c>
      <c r="DU205" s="20" t="s">
        <v>300</v>
      </c>
      <c r="DV205" s="27">
        <v>41365</v>
      </c>
      <c r="DW205" s="20"/>
      <c r="DX205" s="161">
        <v>41368</v>
      </c>
      <c r="DY205" s="27" t="s">
        <v>35</v>
      </c>
      <c r="DZ205" s="27" t="s">
        <v>35</v>
      </c>
      <c r="EA205" s="27">
        <v>41372</v>
      </c>
      <c r="EB205" s="27">
        <v>41373</v>
      </c>
      <c r="EC205" s="27" t="s">
        <v>35</v>
      </c>
      <c r="ED205" s="73">
        <v>41374</v>
      </c>
      <c r="EE205" s="27" t="s">
        <v>36</v>
      </c>
      <c r="EF205" s="27" t="s">
        <v>36</v>
      </c>
    </row>
    <row r="206" spans="1:152" s="31" customFormat="1" ht="15">
      <c r="A206" s="146"/>
      <c r="B206" s="147"/>
      <c r="C206" s="147"/>
      <c r="D206" s="162"/>
      <c r="E206" s="162"/>
      <c r="F206" s="149"/>
      <c r="G206" s="149"/>
      <c r="H206" s="150"/>
      <c r="I206" s="150"/>
      <c r="J206" s="150"/>
      <c r="K206" s="151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3"/>
      <c r="EG206" s="41" t="s">
        <v>303</v>
      </c>
      <c r="EH206" s="163" t="s">
        <v>304</v>
      </c>
      <c r="EI206" s="21" t="s">
        <v>305</v>
      </c>
      <c r="EJ206" s="27" t="s">
        <v>36</v>
      </c>
      <c r="EK206" s="20"/>
      <c r="EL206" s="27">
        <v>41331</v>
      </c>
      <c r="EM206" s="20" t="s">
        <v>306</v>
      </c>
      <c r="EN206" s="161">
        <v>41333</v>
      </c>
      <c r="EO206" s="27">
        <v>41341</v>
      </c>
      <c r="EP206" s="27" t="s">
        <v>36</v>
      </c>
      <c r="EQ206" s="27" t="s">
        <v>36</v>
      </c>
      <c r="ER206" s="27">
        <v>41339</v>
      </c>
      <c r="ES206" s="27">
        <v>41340</v>
      </c>
      <c r="ET206" s="27" t="s">
        <v>36</v>
      </c>
      <c r="EU206" s="27" t="s">
        <v>36</v>
      </c>
      <c r="EV206" s="27" t="s">
        <v>36</v>
      </c>
    </row>
    <row r="207" spans="1:152" s="31" customFormat="1" ht="15">
      <c r="A207" s="146"/>
      <c r="B207" s="147"/>
      <c r="C207" s="147"/>
      <c r="D207" s="162"/>
      <c r="E207" s="162"/>
      <c r="F207" s="149"/>
      <c r="G207" s="149"/>
      <c r="H207" s="150"/>
      <c r="I207" s="150"/>
      <c r="J207" s="150"/>
      <c r="K207" s="15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3"/>
      <c r="EG207" s="41" t="s">
        <v>303</v>
      </c>
      <c r="EH207" s="31" t="s">
        <v>307</v>
      </c>
      <c r="EI207" s="164" t="s">
        <v>308</v>
      </c>
      <c r="EJ207" s="27" t="s">
        <v>36</v>
      </c>
      <c r="EK207" s="20"/>
      <c r="EL207" s="27">
        <v>41338</v>
      </c>
      <c r="EM207" s="20" t="s">
        <v>306</v>
      </c>
      <c r="EN207" s="161">
        <v>41340</v>
      </c>
      <c r="EO207" s="27">
        <v>41348</v>
      </c>
      <c r="EP207" s="27" t="s">
        <v>36</v>
      </c>
      <c r="EQ207" s="27" t="s">
        <v>36</v>
      </c>
      <c r="ER207" s="27">
        <v>41346</v>
      </c>
      <c r="ES207" s="27">
        <v>41347</v>
      </c>
      <c r="ET207" s="27" t="s">
        <v>36</v>
      </c>
      <c r="EU207" s="27" t="s">
        <v>36</v>
      </c>
      <c r="EV207" s="27" t="s">
        <v>36</v>
      </c>
    </row>
    <row r="208" spans="1:152" s="31" customFormat="1" ht="15">
      <c r="A208" s="146"/>
      <c r="B208" s="147"/>
      <c r="C208" s="147"/>
      <c r="D208" s="162"/>
      <c r="E208" s="162"/>
      <c r="F208" s="149"/>
      <c r="G208" s="149"/>
      <c r="H208" s="150"/>
      <c r="I208" s="150"/>
      <c r="J208" s="150"/>
      <c r="K208" s="151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3"/>
      <c r="EG208" s="41" t="s">
        <v>303</v>
      </c>
      <c r="EH208" s="163" t="s">
        <v>309</v>
      </c>
      <c r="EI208" s="21" t="s">
        <v>310</v>
      </c>
      <c r="EJ208" s="27" t="s">
        <v>36</v>
      </c>
      <c r="EK208" s="20"/>
      <c r="EL208" s="27">
        <v>41345</v>
      </c>
      <c r="EM208" s="20" t="s">
        <v>306</v>
      </c>
      <c r="EN208" s="161">
        <v>41347</v>
      </c>
      <c r="EO208" s="27">
        <v>41355</v>
      </c>
      <c r="EP208" s="27" t="s">
        <v>36</v>
      </c>
      <c r="EQ208" s="27" t="s">
        <v>36</v>
      </c>
      <c r="ER208" s="27">
        <v>41353</v>
      </c>
      <c r="ES208" s="27">
        <v>41354</v>
      </c>
      <c r="ET208" s="27" t="s">
        <v>36</v>
      </c>
      <c r="EU208" s="27" t="s">
        <v>36</v>
      </c>
      <c r="EV208" s="27" t="s">
        <v>36</v>
      </c>
    </row>
    <row r="209" spans="1:152" s="31" customFormat="1" ht="15">
      <c r="A209" s="146"/>
      <c r="B209" s="147"/>
      <c r="C209" s="147"/>
      <c r="D209" s="162"/>
      <c r="E209" s="162"/>
      <c r="F209" s="149"/>
      <c r="G209" s="149"/>
      <c r="H209" s="150"/>
      <c r="I209" s="150"/>
      <c r="J209" s="150"/>
      <c r="K209" s="151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3"/>
      <c r="EG209" s="41" t="s">
        <v>303</v>
      </c>
      <c r="EH209" s="163" t="s">
        <v>311</v>
      </c>
      <c r="EI209" s="21" t="s">
        <v>312</v>
      </c>
      <c r="EJ209" s="27" t="s">
        <v>36</v>
      </c>
      <c r="EK209" s="20"/>
      <c r="EL209" s="27">
        <v>41352</v>
      </c>
      <c r="EM209" s="20" t="s">
        <v>306</v>
      </c>
      <c r="EN209" s="161">
        <v>41354</v>
      </c>
      <c r="EO209" s="27">
        <v>41362</v>
      </c>
      <c r="EP209" s="27" t="s">
        <v>36</v>
      </c>
      <c r="EQ209" s="27" t="s">
        <v>36</v>
      </c>
      <c r="ER209" s="27">
        <v>41360</v>
      </c>
      <c r="ES209" s="27">
        <v>41361</v>
      </c>
      <c r="ET209" s="27" t="s">
        <v>36</v>
      </c>
      <c r="EU209" s="27" t="s">
        <v>36</v>
      </c>
      <c r="EV209" s="27" t="s">
        <v>36</v>
      </c>
    </row>
    <row r="210" spans="1:152" s="31" customFormat="1" ht="15">
      <c r="A210" s="146"/>
      <c r="B210" s="147"/>
      <c r="C210" s="147"/>
      <c r="D210" s="162"/>
      <c r="E210" s="162"/>
      <c r="F210" s="149"/>
      <c r="G210" s="149"/>
      <c r="H210" s="150"/>
      <c r="I210" s="150"/>
      <c r="J210" s="150"/>
      <c r="K210" s="151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3"/>
      <c r="EG210" s="41" t="s">
        <v>303</v>
      </c>
      <c r="EH210" s="31" t="s">
        <v>313</v>
      </c>
      <c r="EI210" s="21" t="s">
        <v>314</v>
      </c>
      <c r="EJ210" s="27" t="s">
        <v>36</v>
      </c>
      <c r="EK210" s="20"/>
      <c r="EL210" s="27">
        <v>41359</v>
      </c>
      <c r="EM210" s="20" t="s">
        <v>306</v>
      </c>
      <c r="EN210" s="161">
        <v>41361</v>
      </c>
      <c r="EO210" s="27">
        <v>41369</v>
      </c>
      <c r="EP210" s="27" t="s">
        <v>36</v>
      </c>
      <c r="EQ210" s="27" t="s">
        <v>36</v>
      </c>
      <c r="ER210" s="27">
        <v>41367</v>
      </c>
      <c r="ES210" s="27">
        <v>41368</v>
      </c>
      <c r="ET210" s="27" t="s">
        <v>36</v>
      </c>
      <c r="EU210" s="27" t="s">
        <v>36</v>
      </c>
      <c r="EV210" s="27" t="s">
        <v>36</v>
      </c>
    </row>
    <row r="211" spans="137:152" ht="12.75">
      <c r="EG211" s="166" t="s">
        <v>315</v>
      </c>
      <c r="EH211" s="167" t="s">
        <v>316</v>
      </c>
      <c r="EI211" s="168" t="s">
        <v>317</v>
      </c>
      <c r="EJ211" s="152">
        <v>41334</v>
      </c>
      <c r="EK211" s="146" t="s">
        <v>318</v>
      </c>
      <c r="EL211" s="152">
        <v>41333</v>
      </c>
      <c r="EM211" s="146" t="s">
        <v>306</v>
      </c>
      <c r="EN211" s="152">
        <v>41335</v>
      </c>
      <c r="EO211" s="152">
        <v>41339</v>
      </c>
      <c r="EP211" s="152">
        <v>41339</v>
      </c>
      <c r="EQ211" s="152">
        <v>41342</v>
      </c>
      <c r="ER211" s="152">
        <v>41341</v>
      </c>
      <c r="ES211" s="152">
        <v>41340</v>
      </c>
      <c r="ET211" s="152" t="s">
        <v>36</v>
      </c>
      <c r="EU211" s="152" t="s">
        <v>36</v>
      </c>
      <c r="EV211" s="152" t="s">
        <v>36</v>
      </c>
    </row>
    <row r="212" spans="137:152" ht="12.75">
      <c r="EG212" s="166" t="s">
        <v>315</v>
      </c>
      <c r="EH212" s="167" t="s">
        <v>319</v>
      </c>
      <c r="EI212" s="168" t="s">
        <v>320</v>
      </c>
      <c r="EJ212" s="152">
        <v>41341</v>
      </c>
      <c r="EK212" s="146" t="s">
        <v>318</v>
      </c>
      <c r="EL212" s="152">
        <v>41340</v>
      </c>
      <c r="EM212" s="146" t="s">
        <v>306</v>
      </c>
      <c r="EN212" s="152">
        <v>41342</v>
      </c>
      <c r="EO212" s="152">
        <v>41346</v>
      </c>
      <c r="EP212" s="152">
        <v>41346</v>
      </c>
      <c r="EQ212" s="152">
        <v>41349</v>
      </c>
      <c r="ER212" s="152">
        <v>41348</v>
      </c>
      <c r="ES212" s="152">
        <v>41347</v>
      </c>
      <c r="ET212" s="152" t="s">
        <v>36</v>
      </c>
      <c r="EU212" s="152" t="s">
        <v>36</v>
      </c>
      <c r="EV212" s="152" t="s">
        <v>36</v>
      </c>
    </row>
    <row r="213" spans="137:152" ht="12.75">
      <c r="EG213" s="166" t="s">
        <v>315</v>
      </c>
      <c r="EH213" s="167" t="s">
        <v>321</v>
      </c>
      <c r="EI213" s="168" t="s">
        <v>322</v>
      </c>
      <c r="EJ213" s="152">
        <v>41348</v>
      </c>
      <c r="EK213" s="146" t="s">
        <v>318</v>
      </c>
      <c r="EL213" s="152">
        <v>41347</v>
      </c>
      <c r="EM213" s="146" t="s">
        <v>306</v>
      </c>
      <c r="EN213" s="152">
        <v>41349</v>
      </c>
      <c r="EO213" s="152">
        <v>41353</v>
      </c>
      <c r="EP213" s="152">
        <v>41353</v>
      </c>
      <c r="EQ213" s="152">
        <v>41356</v>
      </c>
      <c r="ER213" s="152">
        <v>41355</v>
      </c>
      <c r="ES213" s="152">
        <v>41354</v>
      </c>
      <c r="ET213" s="152" t="s">
        <v>36</v>
      </c>
      <c r="EU213" s="152" t="s">
        <v>36</v>
      </c>
      <c r="EV213" s="152" t="s">
        <v>36</v>
      </c>
    </row>
    <row r="214" spans="137:152" ht="12.75">
      <c r="EG214" s="166" t="s">
        <v>315</v>
      </c>
      <c r="EH214" s="167" t="s">
        <v>316</v>
      </c>
      <c r="EI214" s="168" t="s">
        <v>323</v>
      </c>
      <c r="EJ214" s="152">
        <v>41355</v>
      </c>
      <c r="EK214" s="146"/>
      <c r="EL214" s="152">
        <v>41354</v>
      </c>
      <c r="EM214" s="146" t="s">
        <v>306</v>
      </c>
      <c r="EN214" s="152">
        <v>41356</v>
      </c>
      <c r="EO214" s="152">
        <v>41360</v>
      </c>
      <c r="EP214" s="152">
        <v>41360</v>
      </c>
      <c r="EQ214" s="152">
        <v>41363</v>
      </c>
      <c r="ER214" s="152">
        <v>41362</v>
      </c>
      <c r="ES214" s="152">
        <v>41361</v>
      </c>
      <c r="ET214" s="152" t="s">
        <v>36</v>
      </c>
      <c r="EU214" s="152" t="s">
        <v>36</v>
      </c>
      <c r="EV214" s="152" t="s">
        <v>36</v>
      </c>
    </row>
    <row r="215" spans="137:152" ht="12.75">
      <c r="EG215" s="166" t="s">
        <v>315</v>
      </c>
      <c r="EH215" s="167" t="s">
        <v>319</v>
      </c>
      <c r="EI215" s="168" t="s">
        <v>324</v>
      </c>
      <c r="EJ215" s="152">
        <v>41362</v>
      </c>
      <c r="EK215" s="146" t="s">
        <v>318</v>
      </c>
      <c r="EL215" s="152">
        <v>41361</v>
      </c>
      <c r="EM215" s="146" t="s">
        <v>306</v>
      </c>
      <c r="EN215" s="152">
        <v>41363</v>
      </c>
      <c r="EO215" s="152">
        <v>41367</v>
      </c>
      <c r="EP215" s="152">
        <v>41367</v>
      </c>
      <c r="EQ215" s="152">
        <v>41370</v>
      </c>
      <c r="ER215" s="152">
        <v>41369</v>
      </c>
      <c r="ES215" s="152">
        <v>41368</v>
      </c>
      <c r="ET215" s="152" t="s">
        <v>36</v>
      </c>
      <c r="EU215" s="152" t="s">
        <v>36</v>
      </c>
      <c r="EV215" s="152" t="s">
        <v>36</v>
      </c>
    </row>
    <row r="216" spans="137:152" ht="12.75">
      <c r="EG216" s="166" t="s">
        <v>325</v>
      </c>
      <c r="EH216" s="168" t="s">
        <v>326</v>
      </c>
      <c r="EI216" s="168" t="s">
        <v>327</v>
      </c>
      <c r="EJ216" s="152">
        <v>41333</v>
      </c>
      <c r="EK216" s="146"/>
      <c r="EL216" s="152">
        <v>41333</v>
      </c>
      <c r="EM216" s="146"/>
      <c r="EN216" s="152">
        <v>41334</v>
      </c>
      <c r="EO216" s="152">
        <v>41340</v>
      </c>
      <c r="EP216" s="152">
        <v>41341</v>
      </c>
      <c r="EQ216" s="152">
        <v>41338</v>
      </c>
      <c r="ER216" s="152">
        <v>41339</v>
      </c>
      <c r="ES216" s="152" t="s">
        <v>36</v>
      </c>
      <c r="ET216" s="152" t="s">
        <v>36</v>
      </c>
      <c r="EU216" s="152" t="s">
        <v>36</v>
      </c>
      <c r="EV216" s="152" t="s">
        <v>36</v>
      </c>
    </row>
  </sheetData>
  <sheetProtection/>
  <protectedRanges>
    <protectedRange sqref="B134" name="範圍1_7_1_3_1_1"/>
    <protectedRange sqref="B166 B169" name="範圍1_1_1_1_1_1_1_1_1_1_1_3_1_1_1_1_1_1_11_1_1_1_1_1_1_1_1_2_1_1_1_1_1_1_2_1_1"/>
    <protectedRange sqref="B145 B172" name="範圍3_2_1_1_1_1_1_1_1_1_1_1_1_2_3_1"/>
    <protectedRange sqref="C160 C171" name="範圍1_7_4_1"/>
    <protectedRange sqref="C163 C165:C167 C169" name="範圍1_7_2_1_1"/>
    <protectedRange sqref="C144:C145 B148 B150 B146:C147" name="範圍1_7_3_1_1"/>
    <protectedRange sqref="B152:C152 C156 B155:C155 B164:C164 B162:C162" name="範圍1_7_7_1_1"/>
    <protectedRange sqref="B160 B171" name="範圍1_1_1_1_2_1_1"/>
    <protectedRange sqref="C176" name="範圍3_1_1_2_1"/>
    <protectedRange sqref="B174" name="範圍3_2_1_1_1_1_1_1_1_1_1_1_1_2_2_1_1"/>
    <protectedRange sqref="B178" name="範圍3_2_1_1_1_1_1_1_1_1_1_1_1_2_3"/>
    <protectedRange sqref="C14" name="範圍1_1_1_1_2_1"/>
    <protectedRange sqref="C12" name="範圍4_1_1_1_1_1_1_1_1_1_1_1_1_1"/>
    <protectedRange sqref="B16" name="範圍1_1_1_1_1_1_1_1_1_1_1_3_1_1_1_1_1_1_11_1_1_1_1_1_1_1_1_2_1_1_1_1_1_1_2_1"/>
    <protectedRange sqref="C16:C17" name="範圍1_1_1_1_2_1_2"/>
    <protectedRange sqref="C15" name="範圍4_1_1_1_1_1_1_1_1_1_1_1_1_1_2"/>
    <protectedRange sqref="C20" name="範圍3_2_1_1_1_1_1_1_1_1_1_1_1_2_1_1"/>
    <protectedRange sqref="C21" name="範圍3_2_1_1_1_1_1_1_1_1_1_1_1_2_1_1_2"/>
    <protectedRange sqref="C24" name="範圍3_2_1_1_1_1_1_1_1_1_1_1_1_2_3_2"/>
    <protectedRange sqref="C22" name="範圍1_1_1_1_2_1_3"/>
    <protectedRange sqref="B26" name="範圍1_7_3_1"/>
    <protectedRange sqref="B28" name="範圍1_7_1_5"/>
    <protectedRange sqref="B35" name="範圍1_1_1_1_2_1_4"/>
    <protectedRange sqref="C39" name="範圍1_1_1_1_1_1_1_1_1_1_1_3_1_1_1_1_1_1_11_1_1_1_1_1_1_1_1_2_1_1_1_1_1_1_2_1_2"/>
    <protectedRange sqref="C41" name="範圍1_1_1_1_1_1_1_1_1_1_1_3_1_1_1_1_1_1_11_1_1_1_1_1_1_1_1_2_1_1_1_1_1_1_2_1_3"/>
    <protectedRange sqref="B43" name="範圍3_2_1_1_1_1_1_1_1_1_1_1_1_2_3_3"/>
    <protectedRange sqref="B45" name="範圍1_1_1_1_2_1_5"/>
    <protectedRange sqref="B50" name="範圍3_2_1_1_1_1_1_1_1_1_1_1_1_2_2_1"/>
    <protectedRange sqref="B60" name="範圍1_1_1_1_2_1_6"/>
    <protectedRange sqref="B64" name="範圍1_1_1_1_1_1_1_1_1_1_1_3_1_1_1_1_1_1_11_1_1_1_1_1_1_1_1_2_1_1_1_1_1_1_2_1_4"/>
    <protectedRange sqref="C65" name="範圍1_7_7_1"/>
    <protectedRange sqref="B66" name="範圍1_1_1_1_1_1_1_1_1_1_1_3_1_1_1_1_1_1_11_1_1_1_1_1_1_1_1_2_1_1_1_1_1_1_2_1_5"/>
    <protectedRange sqref="B68" name="範圍3_2_1_1_1_1_1_1_1_1_1_1_1_2_3_4"/>
    <protectedRange sqref="B70" name="範圍1_1_1_1_2_1_7"/>
    <protectedRange sqref="B73:C73 C74" name="範圍3_2_1_1_1_1_1_1_1_1_1_1_1_2_3_5"/>
    <protectedRange sqref="C76" name="範圍3_2_1_1_1_1_1_1_1_1_1_1_1_2_3_6"/>
    <protectedRange sqref="B76" name="範圍3_2_1_1_1_1_1_1_1_1_1_1_1_2_2_1_2"/>
    <protectedRange sqref="C78 B82:C82" name="範圍1_7_1_2_1"/>
    <protectedRange sqref="B79:C79 B83:C83 B78" name="範圍1_7_1_5_2"/>
    <protectedRange sqref="C80:C81" name="範圍1_7_1_3_1"/>
    <protectedRange sqref="B84:C84 B87:C87" name="範圍1_7_1_5_3"/>
    <protectedRange sqref="B93" name="範圍3_2_1_1_1_1_1_1_1_1_1_1_1_2_3_7"/>
    <protectedRange sqref="C93" name="範圍1_7_3_1_2"/>
    <protectedRange sqref="B100" name="範圍3_2_1_1_1_1_1_1_1_1_1_1_1_2_3_8"/>
    <protectedRange sqref="C100" name="範圍1_7_3_1_3"/>
    <protectedRange sqref="B102" name="範圍1_7_3_1_4"/>
    <protectedRange sqref="B104:C104 C108 B107:C107" name="範圍1_7_7_1_2"/>
    <protectedRange sqref="C111" name="範圍1_7_4"/>
    <protectedRange sqref="B111" name="範圍1_1_1_1_2_1_8"/>
    <protectedRange sqref="C112 C114" name="範圍1_7_2_1"/>
    <protectedRange sqref="B113:C113" name="範圍1_7_7_1_3"/>
    <protectedRange sqref="B116" name="範圍1_1_1_1_1_1_1_1_1_1_1_3_1_1_1_1_1_1_11_1_1_1_1_1_1_1_1_2_1_1_1_1_1_1_2_1_6"/>
    <protectedRange sqref="C116" name="範圍1_7_2_1_2"/>
    <protectedRange sqref="B124" name="範圍3_2_1_1_1_1_1_1_1_1_1_1_1_2_3_9"/>
    <protectedRange sqref="C122" name="範圍3_1_1_2"/>
    <protectedRange sqref="B125" name="範圍3_2_1_1_1_1_1_1_1_1_1_1_1_2_3_10"/>
    <protectedRange sqref="C129" name="範圍3_2_1_1_1_1_1_1_1_1_1_1_1_2_2_1_3"/>
    <protectedRange sqref="B132" name="範圍3_1_1_2_2"/>
  </protectedRanges>
  <autoFilter ref="A8:EV184">
    <sortState ref="A9:EV216">
      <sortCondition sortBy="value" ref="L9:L216"/>
    </sortState>
  </autoFilter>
  <mergeCells count="9">
    <mergeCell ref="D7:E7"/>
    <mergeCell ref="F7:G7"/>
    <mergeCell ref="A2:T2"/>
    <mergeCell ref="A3:T3"/>
    <mergeCell ref="A4:T4"/>
    <mergeCell ref="S5:T5"/>
    <mergeCell ref="D6:E6"/>
    <mergeCell ref="F6:G6"/>
    <mergeCell ref="S6:T6"/>
  </mergeCells>
  <conditionalFormatting sqref="B173">
    <cfRule type="cellIs" priority="93" dxfId="93" operator="equal">
      <formula>"schedule not found"</formula>
    </cfRule>
  </conditionalFormatting>
  <conditionalFormatting sqref="B173">
    <cfRule type="cellIs" priority="92" dxfId="93" operator="equal">
      <formula>"schedule not found"</formula>
    </cfRule>
  </conditionalFormatting>
  <conditionalFormatting sqref="B173">
    <cfRule type="cellIs" priority="91" dxfId="93" operator="equal">
      <formula>"schedule not found"</formula>
    </cfRule>
  </conditionalFormatting>
  <conditionalFormatting sqref="B173">
    <cfRule type="cellIs" priority="90" dxfId="93" operator="equal">
      <formula>"schedule not found"</formula>
    </cfRule>
  </conditionalFormatting>
  <conditionalFormatting sqref="B173">
    <cfRule type="cellIs" priority="89" dxfId="93" operator="equal">
      <formula>"schedule not found"</formula>
    </cfRule>
  </conditionalFormatting>
  <conditionalFormatting sqref="B146">
    <cfRule type="cellIs" priority="88" dxfId="93" operator="equal">
      <formula>"schedule not found"</formula>
    </cfRule>
  </conditionalFormatting>
  <conditionalFormatting sqref="B165">
    <cfRule type="cellIs" priority="87" dxfId="93" operator="equal">
      <formula>"schedule not found"</formula>
    </cfRule>
  </conditionalFormatting>
  <conditionalFormatting sqref="B165">
    <cfRule type="cellIs" priority="86" dxfId="93" operator="equal">
      <formula>"schedule not found"</formula>
    </cfRule>
  </conditionalFormatting>
  <conditionalFormatting sqref="B165">
    <cfRule type="cellIs" priority="85" dxfId="93" operator="equal">
      <formula>"schedule not found"</formula>
    </cfRule>
  </conditionalFormatting>
  <conditionalFormatting sqref="B167">
    <cfRule type="cellIs" priority="84" dxfId="93" operator="equal">
      <formula>"schedule not found"</formula>
    </cfRule>
  </conditionalFormatting>
  <conditionalFormatting sqref="B167">
    <cfRule type="cellIs" priority="83" dxfId="93" operator="equal">
      <formula>"schedule not found"</formula>
    </cfRule>
  </conditionalFormatting>
  <conditionalFormatting sqref="B167">
    <cfRule type="cellIs" priority="82" dxfId="93" operator="equal">
      <formula>"schedule not found"</formula>
    </cfRule>
  </conditionalFormatting>
  <conditionalFormatting sqref="B166">
    <cfRule type="cellIs" priority="81" dxfId="93" operator="equal">
      <formula>"schedule not found"</formula>
    </cfRule>
  </conditionalFormatting>
  <conditionalFormatting sqref="B169">
    <cfRule type="cellIs" priority="80" dxfId="93" operator="equal">
      <formula>"schedule not found"</formula>
    </cfRule>
  </conditionalFormatting>
  <conditionalFormatting sqref="B147">
    <cfRule type="cellIs" priority="79" dxfId="93" operator="equal">
      <formula>"schedule not found"</formula>
    </cfRule>
  </conditionalFormatting>
  <conditionalFormatting sqref="B153">
    <cfRule type="cellIs" priority="78" dxfId="93" operator="equal">
      <formula>"schedule not found"</formula>
    </cfRule>
  </conditionalFormatting>
  <conditionalFormatting sqref="B153">
    <cfRule type="cellIs" priority="77" dxfId="93" operator="equal">
      <formula>"schedule not found"</formula>
    </cfRule>
  </conditionalFormatting>
  <conditionalFormatting sqref="B135">
    <cfRule type="cellIs" priority="76" dxfId="93" operator="equal">
      <formula>"schedule not found"</formula>
    </cfRule>
  </conditionalFormatting>
  <conditionalFormatting sqref="B135">
    <cfRule type="cellIs" priority="75" dxfId="93" operator="equal">
      <formula>"schedule not found"</formula>
    </cfRule>
  </conditionalFormatting>
  <conditionalFormatting sqref="B173">
    <cfRule type="cellIs" priority="74" dxfId="93" operator="equal">
      <formula>"schedule not found"</formula>
    </cfRule>
  </conditionalFormatting>
  <conditionalFormatting sqref="B151">
    <cfRule type="cellIs" priority="73" dxfId="93" operator="equal">
      <formula>"schedule not found"</formula>
    </cfRule>
  </conditionalFormatting>
  <conditionalFormatting sqref="B12">
    <cfRule type="cellIs" priority="72" dxfId="93" operator="equal">
      <formula>"schedule not found"</formula>
    </cfRule>
  </conditionalFormatting>
  <conditionalFormatting sqref="B15">
    <cfRule type="cellIs" priority="71" dxfId="93" operator="equal">
      <formula>"schedule not found"</formula>
    </cfRule>
  </conditionalFormatting>
  <conditionalFormatting sqref="B16">
    <cfRule type="cellIs" priority="70" dxfId="93" operator="equal">
      <formula>"schedule not found"</formula>
    </cfRule>
  </conditionalFormatting>
  <conditionalFormatting sqref="B20">
    <cfRule type="cellIs" priority="69" dxfId="93" operator="equal">
      <formula>"schedule not found"</formula>
    </cfRule>
  </conditionalFormatting>
  <conditionalFormatting sqref="C72 B71:B72 B39 B31 B29">
    <cfRule type="cellIs" priority="68" dxfId="93" operator="equal">
      <formula>"schedule not found"</formula>
    </cfRule>
  </conditionalFormatting>
  <conditionalFormatting sqref="B38">
    <cfRule type="cellIs" priority="67" dxfId="93" operator="equal">
      <formula>"schedule not found"</formula>
    </cfRule>
  </conditionalFormatting>
  <conditionalFormatting sqref="B37">
    <cfRule type="cellIs" priority="66" dxfId="93" operator="equal">
      <formula>"schedule not found"</formula>
    </cfRule>
  </conditionalFormatting>
  <conditionalFormatting sqref="B39">
    <cfRule type="cellIs" priority="65" dxfId="93" operator="equal">
      <formula>"schedule not found"</formula>
    </cfRule>
  </conditionalFormatting>
  <conditionalFormatting sqref="B39">
    <cfRule type="cellIs" priority="64" dxfId="93" operator="equal">
      <formula>"schedule not found"</formula>
    </cfRule>
  </conditionalFormatting>
  <conditionalFormatting sqref="B39">
    <cfRule type="cellIs" priority="63" dxfId="93" operator="equal">
      <formula>"schedule not found"</formula>
    </cfRule>
  </conditionalFormatting>
  <conditionalFormatting sqref="B41">
    <cfRule type="cellIs" priority="62" dxfId="93" operator="equal">
      <formula>"schedule not found"</formula>
    </cfRule>
  </conditionalFormatting>
  <conditionalFormatting sqref="B41">
    <cfRule type="cellIs" priority="61" dxfId="93" operator="equal">
      <formula>"schedule not found"</formula>
    </cfRule>
  </conditionalFormatting>
  <conditionalFormatting sqref="B41">
    <cfRule type="cellIs" priority="60" dxfId="93" operator="equal">
      <formula>"schedule not found"</formula>
    </cfRule>
  </conditionalFormatting>
  <conditionalFormatting sqref="B41">
    <cfRule type="cellIs" priority="59" dxfId="93" operator="equal">
      <formula>"schedule not found"</formula>
    </cfRule>
  </conditionalFormatting>
  <conditionalFormatting sqref="B46">
    <cfRule type="cellIs" priority="58" dxfId="93" operator="equal">
      <formula>"schedule not found"</formula>
    </cfRule>
  </conditionalFormatting>
  <conditionalFormatting sqref="B46">
    <cfRule type="cellIs" priority="57" dxfId="93" operator="equal">
      <formula>"schedule not found"</formula>
    </cfRule>
  </conditionalFormatting>
  <conditionalFormatting sqref="B94 B46">
    <cfRule type="cellIs" priority="56" dxfId="93" operator="equal">
      <formula>"schedule not found"</formula>
    </cfRule>
  </conditionalFormatting>
  <conditionalFormatting sqref="B94 B46">
    <cfRule type="cellIs" priority="55" dxfId="93" operator="equal">
      <formula>"schedule not found"</formula>
    </cfRule>
  </conditionalFormatting>
  <conditionalFormatting sqref="B47">
    <cfRule type="cellIs" priority="54" dxfId="93" operator="equal">
      <formula>"schedule not found"</formula>
    </cfRule>
  </conditionalFormatting>
  <conditionalFormatting sqref="B47">
    <cfRule type="cellIs" priority="53" dxfId="93" operator="equal">
      <formula>"schedule not found"</formula>
    </cfRule>
  </conditionalFormatting>
  <conditionalFormatting sqref="B51">
    <cfRule type="cellIs" priority="52" dxfId="93" operator="equal">
      <formula>"schedule not found"</formula>
    </cfRule>
  </conditionalFormatting>
  <conditionalFormatting sqref="B55">
    <cfRule type="cellIs" priority="51" dxfId="93" operator="equal">
      <formula>"schedule not found"</formula>
    </cfRule>
  </conditionalFormatting>
  <conditionalFormatting sqref="B55">
    <cfRule type="cellIs" priority="50" dxfId="93" operator="equal">
      <formula>"schedule not found"</formula>
    </cfRule>
  </conditionalFormatting>
  <conditionalFormatting sqref="B57">
    <cfRule type="cellIs" priority="49" dxfId="93" operator="equal">
      <formula>"schedule not found"</formula>
    </cfRule>
  </conditionalFormatting>
  <conditionalFormatting sqref="B56">
    <cfRule type="cellIs" priority="48" dxfId="93" operator="equal">
      <formula>"schedule not found"</formula>
    </cfRule>
  </conditionalFormatting>
  <conditionalFormatting sqref="B56">
    <cfRule type="cellIs" priority="47" dxfId="93" operator="equal">
      <formula>"schedule not found"</formula>
    </cfRule>
  </conditionalFormatting>
  <conditionalFormatting sqref="B52">
    <cfRule type="cellIs" priority="46" dxfId="93" operator="equal">
      <formula>"schedule not found"</formula>
    </cfRule>
  </conditionalFormatting>
  <conditionalFormatting sqref="B63">
    <cfRule type="cellIs" priority="45" dxfId="93" operator="equal">
      <formula>"schedule not found"</formula>
    </cfRule>
  </conditionalFormatting>
  <conditionalFormatting sqref="B63">
    <cfRule type="cellIs" priority="44" dxfId="93" operator="equal">
      <formula>"schedule not found"</formula>
    </cfRule>
  </conditionalFormatting>
  <conditionalFormatting sqref="B64">
    <cfRule type="cellIs" priority="43" dxfId="93" operator="equal">
      <formula>"schedule not found"</formula>
    </cfRule>
  </conditionalFormatting>
  <conditionalFormatting sqref="B64">
    <cfRule type="cellIs" priority="42" dxfId="93" operator="equal">
      <formula>"schedule not found"</formula>
    </cfRule>
  </conditionalFormatting>
  <conditionalFormatting sqref="B64">
    <cfRule type="cellIs" priority="41" dxfId="93" operator="equal">
      <formula>"schedule not found"</formula>
    </cfRule>
  </conditionalFormatting>
  <conditionalFormatting sqref="B64">
    <cfRule type="cellIs" priority="40" dxfId="93" operator="equal">
      <formula>"schedule not found"</formula>
    </cfRule>
  </conditionalFormatting>
  <conditionalFormatting sqref="B66">
    <cfRule type="cellIs" priority="39" dxfId="93" operator="equal">
      <formula>"schedule not found"</formula>
    </cfRule>
  </conditionalFormatting>
  <conditionalFormatting sqref="B66">
    <cfRule type="cellIs" priority="38" dxfId="93" operator="equal">
      <formula>"schedule not found"</formula>
    </cfRule>
  </conditionalFormatting>
  <conditionalFormatting sqref="B66">
    <cfRule type="cellIs" priority="37" dxfId="93" operator="equal">
      <formula>"schedule not found"</formula>
    </cfRule>
  </conditionalFormatting>
  <conditionalFormatting sqref="B66">
    <cfRule type="cellIs" priority="36" dxfId="93" operator="equal">
      <formula>"schedule not found"</formula>
    </cfRule>
  </conditionalFormatting>
  <conditionalFormatting sqref="B71">
    <cfRule type="cellIs" priority="35" dxfId="93" operator="equal">
      <formula>"schedule not found"</formula>
    </cfRule>
  </conditionalFormatting>
  <conditionalFormatting sqref="B71">
    <cfRule type="cellIs" priority="34" dxfId="93" operator="equal">
      <formula>"schedule not found"</formula>
    </cfRule>
  </conditionalFormatting>
  <conditionalFormatting sqref="B72">
    <cfRule type="cellIs" priority="33" dxfId="93" operator="equal">
      <formula>"schedule not found"</formula>
    </cfRule>
  </conditionalFormatting>
  <conditionalFormatting sqref="B72">
    <cfRule type="cellIs" priority="32" dxfId="93" operator="equal">
      <formula>"schedule not found"</formula>
    </cfRule>
  </conditionalFormatting>
  <conditionalFormatting sqref="B75">
    <cfRule type="cellIs" priority="31" dxfId="93" operator="equal">
      <formula>"schedule not found"</formula>
    </cfRule>
  </conditionalFormatting>
  <conditionalFormatting sqref="B76">
    <cfRule type="cellIs" priority="30" dxfId="93" operator="equal">
      <formula>"schedule not found"</formula>
    </cfRule>
  </conditionalFormatting>
  <conditionalFormatting sqref="B76">
    <cfRule type="cellIs" priority="29" dxfId="93" operator="equal">
      <formula>"schedule not found"</formula>
    </cfRule>
  </conditionalFormatting>
  <conditionalFormatting sqref="B77">
    <cfRule type="cellIs" priority="28" dxfId="93" operator="equal">
      <formula>"schedule not found"</formula>
    </cfRule>
  </conditionalFormatting>
  <conditionalFormatting sqref="B77">
    <cfRule type="cellIs" priority="27" dxfId="93" operator="equal">
      <formula>"schedule not found"</formula>
    </cfRule>
  </conditionalFormatting>
  <conditionalFormatting sqref="B89">
    <cfRule type="cellIs" priority="26" dxfId="93" operator="equal">
      <formula>"schedule not found"</formula>
    </cfRule>
  </conditionalFormatting>
  <conditionalFormatting sqref="B89">
    <cfRule type="cellIs" priority="25" dxfId="93" operator="equal">
      <formula>"schedule not found"</formula>
    </cfRule>
  </conditionalFormatting>
  <conditionalFormatting sqref="B89">
    <cfRule type="cellIs" priority="24" dxfId="93" operator="equal">
      <formula>"schedule not found"</formula>
    </cfRule>
  </conditionalFormatting>
  <conditionalFormatting sqref="B89">
    <cfRule type="cellIs" priority="23" dxfId="93" operator="equal">
      <formula>"schedule not found"</formula>
    </cfRule>
  </conditionalFormatting>
  <conditionalFormatting sqref="B89">
    <cfRule type="cellIs" priority="22" dxfId="93" operator="equal">
      <formula>"schedule not found"</formula>
    </cfRule>
  </conditionalFormatting>
  <conditionalFormatting sqref="B91">
    <cfRule type="cellIs" priority="21" dxfId="93" operator="equal">
      <formula>"schedule not found"</formula>
    </cfRule>
  </conditionalFormatting>
  <conditionalFormatting sqref="B91">
    <cfRule type="cellIs" priority="20" dxfId="93" operator="equal">
      <formula>"schedule not found"</formula>
    </cfRule>
  </conditionalFormatting>
  <conditionalFormatting sqref="B91">
    <cfRule type="cellIs" priority="19" dxfId="93" operator="equal">
      <formula>"schedule not found"</formula>
    </cfRule>
  </conditionalFormatting>
  <conditionalFormatting sqref="B91">
    <cfRule type="cellIs" priority="18" dxfId="93" operator="equal">
      <formula>"schedule not found"</formula>
    </cfRule>
  </conditionalFormatting>
  <conditionalFormatting sqref="B91">
    <cfRule type="cellIs" priority="17" dxfId="93" operator="equal">
      <formula>"schedule not found"</formula>
    </cfRule>
  </conditionalFormatting>
  <conditionalFormatting sqref="B105">
    <cfRule type="cellIs" priority="16" dxfId="93" operator="equal">
      <formula>"schedule not found"</formula>
    </cfRule>
  </conditionalFormatting>
  <conditionalFormatting sqref="B105">
    <cfRule type="cellIs" priority="15" dxfId="93" operator="equal">
      <formula>"schedule not found"</formula>
    </cfRule>
  </conditionalFormatting>
  <conditionalFormatting sqref="B103">
    <cfRule type="cellIs" priority="14" dxfId="93" operator="equal">
      <formula>"schedule not found"</formula>
    </cfRule>
  </conditionalFormatting>
  <conditionalFormatting sqref="B114">
    <cfRule type="cellIs" priority="13" dxfId="93" operator="equal">
      <formula>"schedule not found"</formula>
    </cfRule>
  </conditionalFormatting>
  <conditionalFormatting sqref="B114">
    <cfRule type="cellIs" priority="12" dxfId="93" operator="equal">
      <formula>"schedule not found"</formula>
    </cfRule>
  </conditionalFormatting>
  <conditionalFormatting sqref="B114">
    <cfRule type="cellIs" priority="11" dxfId="93" operator="equal">
      <formula>"schedule not found"</formula>
    </cfRule>
  </conditionalFormatting>
  <conditionalFormatting sqref="B116">
    <cfRule type="cellIs" priority="10" dxfId="93" operator="equal">
      <formula>"schedule not found"</formula>
    </cfRule>
  </conditionalFormatting>
  <conditionalFormatting sqref="B129 B120">
    <cfRule type="cellIs" priority="9" dxfId="93" operator="equal">
      <formula>"schedule not found"</formula>
    </cfRule>
  </conditionalFormatting>
  <conditionalFormatting sqref="B129 B120">
    <cfRule type="cellIs" priority="8" dxfId="93" operator="equal">
      <formula>"schedule not found"</formula>
    </cfRule>
  </conditionalFormatting>
  <conditionalFormatting sqref="B120">
    <cfRule type="cellIs" priority="7" dxfId="93" operator="equal">
      <formula>"schedule not found"</formula>
    </cfRule>
  </conditionalFormatting>
  <conditionalFormatting sqref="B120">
    <cfRule type="cellIs" priority="6" dxfId="93" operator="equal">
      <formula>"schedule not found"</formula>
    </cfRule>
  </conditionalFormatting>
  <conditionalFormatting sqref="B120">
    <cfRule type="cellIs" priority="5" dxfId="93" operator="equal">
      <formula>"schedule not found"</formula>
    </cfRule>
  </conditionalFormatting>
  <conditionalFormatting sqref="B120">
    <cfRule type="cellIs" priority="4" dxfId="93" operator="equal">
      <formula>"schedule not found"</formula>
    </cfRule>
  </conditionalFormatting>
  <conditionalFormatting sqref="B129">
    <cfRule type="cellIs" priority="3" dxfId="93" operator="equal">
      <formula>"schedule not found"</formula>
    </cfRule>
  </conditionalFormatting>
  <conditionalFormatting sqref="B129">
    <cfRule type="cellIs" priority="2" dxfId="93" operator="equal">
      <formula>"schedule not found"</formula>
    </cfRule>
  </conditionalFormatting>
  <conditionalFormatting sqref="B129">
    <cfRule type="cellIs" priority="1" dxfId="93" operator="equal">
      <formula>"schedule not found"</formula>
    </cfRule>
  </conditionalFormatting>
  <printOptions horizontalCentered="1"/>
  <pageMargins left="0" right="0" top="0.47244094488189" bottom="0.354330708661417" header="0.393700787401575" footer="0.31496062992126"/>
  <pageSetup fitToHeight="3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keith_yim</dc:creator>
  <cp:keywords/>
  <dc:description/>
  <cp:lastModifiedBy>keith_yim</cp:lastModifiedBy>
  <dcterms:created xsi:type="dcterms:W3CDTF">2020-03-31T05:57:37Z</dcterms:created>
  <dcterms:modified xsi:type="dcterms:W3CDTF">2020-03-31T05:57:50Z</dcterms:modified>
  <cp:category/>
  <cp:version/>
  <cp:contentType/>
  <cp:contentStatus/>
</cp:coreProperties>
</file>