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10065" activeTab="0"/>
  </bookViews>
  <sheets>
    <sheet name="SEK &amp; YTN - FCL" sheetId="1" r:id="rId1"/>
  </sheets>
  <externalReferences>
    <externalReference r:id="rId4"/>
  </externalReferences>
  <definedNames>
    <definedName name="_Key1" localSheetId="0" hidden="1">'SEK &amp; YTN - FCL'!#REF!</definedName>
    <definedName name="_Key1" hidden="1">#REF!</definedName>
    <definedName name="_Key2" localSheetId="0" hidden="1">'SEK &amp; YTN - FCL'!#REF!</definedName>
    <definedName name="_Key2" hidden="1">#REF!</definedName>
    <definedName name="_Order1" hidden="1">255</definedName>
    <definedName name="_Order2" hidden="1">255</definedName>
    <definedName name="_Regression_Int" localSheetId="0" hidden="1">1</definedName>
    <definedName name="_Sort" localSheetId="0" hidden="1">'SEK &amp; YTN - FCL'!#REF!</definedName>
    <definedName name="_Sort" hidden="1">#REF!</definedName>
    <definedName name="a" localSheetId="0" hidden="1">#REF!</definedName>
    <definedName name="a" hidden="1">#REF!</definedName>
    <definedName name="abc" localSheetId="0">#REF!</definedName>
    <definedName name="abc">#REF!</definedName>
    <definedName name="ABCD" localSheetId="0">#REF!</definedName>
    <definedName name="ABCD">#REF!</definedName>
    <definedName name="celia" localSheetId="0" hidden="1">#REF!</definedName>
    <definedName name="celia" hidden="1">#REF!</definedName>
    <definedName name="n" localSheetId="0">#REF!</definedName>
    <definedName name="n">#REF!</definedName>
    <definedName name="_xlnm.Print_Area" localSheetId="0">'SEK &amp; YTN - FCL'!$A$1:$T$210</definedName>
    <definedName name="Print_Area_MI" localSheetId="0">'SEK &amp; YTN - FCL'!$A$3:$O$8</definedName>
    <definedName name="PRINT_AREA_MI">#REF!</definedName>
    <definedName name="PRINT_AREA_MIA" localSheetId="0">#REF!</definedName>
    <definedName name="PRINT_AREA_MIA">#REF!</definedName>
    <definedName name="sch" localSheetId="0" hidden="1">#REF!</definedName>
    <definedName name="sch" hidden="1">#REF!</definedName>
  </definedNames>
  <calcPr fullCalcOnLoad="1"/>
</workbook>
</file>

<file path=xl/sharedStrings.xml><?xml version="1.0" encoding="utf-8"?>
<sst xmlns="http://schemas.openxmlformats.org/spreadsheetml/2006/main" count="2620" uniqueCount="304">
  <si>
    <t>MITEX INTERNATIONAL (H.K.) LTD.</t>
  </si>
  <si>
    <t>*****************************************************</t>
  </si>
  <si>
    <t>SEPTEMBER 2021 - FCL SHEKOU &amp; YANTIAN SAILING SCHEDULE</t>
  </si>
  <si>
    <t xml:space="preserve">Date : </t>
  </si>
  <si>
    <t>SI &amp; VGM</t>
  </si>
  <si>
    <t>CY</t>
  </si>
  <si>
    <t>CY</t>
  </si>
  <si>
    <t xml:space="preserve"> </t>
  </si>
  <si>
    <t xml:space="preserve"> </t>
  </si>
  <si>
    <t xml:space="preserve"> </t>
  </si>
  <si>
    <t>CUT OFF</t>
  </si>
  <si>
    <t>SHEKOU</t>
  </si>
  <si>
    <t>YANTIAN</t>
  </si>
  <si>
    <t xml:space="preserve"> ETD</t>
  </si>
  <si>
    <t xml:space="preserve"> ETA</t>
  </si>
  <si>
    <t>ETA</t>
  </si>
  <si>
    <t>CARRIER</t>
  </si>
  <si>
    <t xml:space="preserve">            VESSEL</t>
  </si>
  <si>
    <t>VOYAGE</t>
  </si>
  <si>
    <t>12:00</t>
  </si>
  <si>
    <t>HK/YTN/ SEK</t>
  </si>
  <si>
    <t xml:space="preserve">TOKYO </t>
  </si>
  <si>
    <t>YHM</t>
  </si>
  <si>
    <t>OSAKA</t>
  </si>
  <si>
    <t xml:space="preserve"> KOBE</t>
  </si>
  <si>
    <t>NAGOYA</t>
  </si>
  <si>
    <t xml:space="preserve"> MOJI</t>
  </si>
  <si>
    <t>SHIMIZU</t>
  </si>
  <si>
    <t>HAKATA</t>
  </si>
  <si>
    <t>KAWASAKI</t>
  </si>
  <si>
    <t>CHIBA</t>
  </si>
  <si>
    <t>OOCL - KTX3</t>
  </si>
  <si>
    <t>VELA</t>
  </si>
  <si>
    <t>259N</t>
  </si>
  <si>
    <t xml:space="preserve">  ---</t>
  </si>
  <si>
    <t xml:space="preserve"> 12:00</t>
  </si>
  <si>
    <t>EVGN - NSA=</t>
  </si>
  <si>
    <t>EVER COPE</t>
  </si>
  <si>
    <t>1830-031N</t>
  </si>
  <si>
    <t>OOCL - KTX2</t>
  </si>
  <si>
    <t>OOCL NAGOYA</t>
  </si>
  <si>
    <t>155N</t>
  </si>
  <si>
    <t>14:00</t>
  </si>
  <si>
    <t>12:00</t>
  </si>
  <si>
    <t>OOCL - KTX1</t>
  </si>
  <si>
    <t>DELAWARE TRADER</t>
  </si>
  <si>
    <t>033N</t>
  </si>
  <si>
    <t xml:space="preserve">  ---</t>
  </si>
  <si>
    <t xml:space="preserve">WH - NS1=  </t>
  </si>
  <si>
    <t>WAN HAI 510</t>
  </si>
  <si>
    <t>N144</t>
  </si>
  <si>
    <t>12:00</t>
  </si>
  <si>
    <t>---</t>
  </si>
  <si>
    <t>TSL  - JMV =</t>
  </si>
  <si>
    <t>SKIP</t>
  </si>
  <si>
    <t>08:00</t>
  </si>
  <si>
    <t>YM - JMV</t>
  </si>
  <si>
    <t>17:00</t>
  </si>
  <si>
    <t>ONE - JSM</t>
  </si>
  <si>
    <t>SEASPAN KYOTO</t>
  </si>
  <si>
    <t>087N</t>
  </si>
  <si>
    <t xml:space="preserve">  ---</t>
  </si>
  <si>
    <t>TSL (JTK-3) =</t>
  </si>
  <si>
    <t>OPTIMA</t>
  </si>
  <si>
    <t>21017N</t>
  </si>
  <si>
    <t>TSL (PAS) =</t>
  </si>
  <si>
    <t>YM INITIATIVE</t>
  </si>
  <si>
    <t>282N</t>
  </si>
  <si>
    <t>TSL (JTK)=</t>
  </si>
  <si>
    <t>TS SHENZHEN</t>
  </si>
  <si>
    <t>21019N</t>
  </si>
  <si>
    <t xml:space="preserve">WH - NS1  </t>
  </si>
  <si>
    <t>08:00</t>
  </si>
  <si>
    <t>YM (PAS) =</t>
  </si>
  <si>
    <t>EVER CORE</t>
  </si>
  <si>
    <t>1829-025N</t>
  </si>
  <si>
    <t>OOCL - KTX1=</t>
  </si>
  <si>
    <t>15:00</t>
  </si>
  <si>
    <t>OOCL - KTX2=</t>
  </si>
  <si>
    <t xml:space="preserve"> 15:00</t>
  </si>
  <si>
    <t>OOCL - KTX3=</t>
  </si>
  <si>
    <t xml:space="preserve"> 12:00</t>
  </si>
  <si>
    <t xml:space="preserve">WH - NS3  </t>
  </si>
  <si>
    <t>WAN HAI 328</t>
  </si>
  <si>
    <t>N004</t>
  </si>
  <si>
    <t>EVGN- JTS =</t>
  </si>
  <si>
    <t>YM CENTENNIAL</t>
  </si>
  <si>
    <t>015N</t>
  </si>
  <si>
    <t>09:00</t>
  </si>
  <si>
    <t>WH  ( JH2 )=</t>
  </si>
  <si>
    <t>WAN HAI 267</t>
  </si>
  <si>
    <t>N323</t>
  </si>
  <si>
    <t>WH - (NS3)</t>
  </si>
  <si>
    <t xml:space="preserve">WH  JSH  </t>
  </si>
  <si>
    <t>WAN HAI 102</t>
  </si>
  <si>
    <t>W236</t>
  </si>
  <si>
    <t xml:space="preserve">WH - JKH  </t>
  </si>
  <si>
    <t>WAN HAI 165</t>
  </si>
  <si>
    <t>N378</t>
  </si>
  <si>
    <t>09:00</t>
  </si>
  <si>
    <t>TSL (JTK-2)=</t>
  </si>
  <si>
    <t>MARCONNECTICUT</t>
  </si>
  <si>
    <t>21015N</t>
  </si>
  <si>
    <t>YM - JTS=</t>
  </si>
  <si>
    <t>10:00</t>
  </si>
  <si>
    <t>TSL /  JTS =</t>
  </si>
  <si>
    <t>08:00</t>
  </si>
  <si>
    <t>OOCL JAKARTA</t>
  </si>
  <si>
    <t>135N</t>
  </si>
  <si>
    <t>016N</t>
  </si>
  <si>
    <t>TSL (JHT)=</t>
  </si>
  <si>
    <t>TS KAOHSIUNG</t>
  </si>
  <si>
    <t>21008N</t>
  </si>
  <si>
    <t>WH - (JCV)=</t>
  </si>
  <si>
    <t>WAN HAI 263</t>
  </si>
  <si>
    <t>N317</t>
  </si>
  <si>
    <t>14:00</t>
  </si>
  <si>
    <t>WH - JKH =</t>
  </si>
  <si>
    <t>EVGN - NSC=</t>
  </si>
  <si>
    <t>ONE - JS3</t>
  </si>
  <si>
    <t xml:space="preserve">WH  JST  </t>
  </si>
  <si>
    <t xml:space="preserve">WH (JTS)  </t>
  </si>
  <si>
    <t>WAN HAI 306</t>
  </si>
  <si>
    <t>N310</t>
  </si>
  <si>
    <t xml:space="preserve">WH NS5 </t>
  </si>
  <si>
    <t>INTERASIA ADVANCE</t>
  </si>
  <si>
    <t>N248</t>
  </si>
  <si>
    <t xml:space="preserve">WH (JTS)= </t>
  </si>
  <si>
    <t>10:00</t>
  </si>
  <si>
    <t>---</t>
  </si>
  <si>
    <t>SPECTRUM N</t>
  </si>
  <si>
    <t>017N</t>
  </si>
  <si>
    <t>WAN HAI 506</t>
  </si>
  <si>
    <t>N198</t>
  </si>
  <si>
    <t>YM CONTINENT</t>
  </si>
  <si>
    <t>023N</t>
  </si>
  <si>
    <t>KETA</t>
  </si>
  <si>
    <t>039N</t>
  </si>
  <si>
    <t>OOCL - KTX3=</t>
  </si>
  <si>
    <t xml:space="preserve">WH NS5= </t>
  </si>
  <si>
    <t>TS YOKOHAMA</t>
  </si>
  <si>
    <t>21018N</t>
  </si>
  <si>
    <t>MILLENNIUM BRIGHT</t>
  </si>
  <si>
    <t>21016N</t>
  </si>
  <si>
    <t>A FUKU</t>
  </si>
  <si>
    <t>SEASPAN EMINENCE</t>
  </si>
  <si>
    <t>119N</t>
  </si>
  <si>
    <t>STRIDE</t>
  </si>
  <si>
    <t>1495-005N</t>
  </si>
  <si>
    <t>TBA</t>
  </si>
  <si>
    <t>WAN HAI 326</t>
  </si>
  <si>
    <t>N005</t>
  </si>
  <si>
    <t>WAN HAI 266</t>
  </si>
  <si>
    <t>N450</t>
  </si>
  <si>
    <t>WAN HAI 101</t>
  </si>
  <si>
    <t>W212</t>
  </si>
  <si>
    <t>LANTAU BAY</t>
  </si>
  <si>
    <t>N020</t>
  </si>
  <si>
    <t>TS KOBE</t>
  </si>
  <si>
    <t>21012N</t>
  </si>
  <si>
    <t>YM CONTINUITY</t>
  </si>
  <si>
    <t>003N</t>
  </si>
  <si>
    <t>OOCL NEW ZEALAND</t>
  </si>
  <si>
    <t>104N</t>
  </si>
  <si>
    <t>TS TOKYO</t>
  </si>
  <si>
    <t>INTERASIA FORWARD</t>
  </si>
  <si>
    <t>N109</t>
  </si>
  <si>
    <t>SPRINTER</t>
  </si>
  <si>
    <t>1496-072N</t>
  </si>
  <si>
    <t xml:space="preserve">WAN HAI 221 </t>
  </si>
  <si>
    <t>N375</t>
  </si>
  <si>
    <t>WAN HAI 315</t>
  </si>
  <si>
    <t>N202</t>
  </si>
  <si>
    <t>MOL ENDOWMENT</t>
  </si>
  <si>
    <t>052N</t>
  </si>
  <si>
    <t>WAN HAI 261</t>
  </si>
  <si>
    <t>N319</t>
  </si>
  <si>
    <t>OOCL LE HAVRE</t>
  </si>
  <si>
    <t>148N</t>
  </si>
  <si>
    <t>WAN HAI 501</t>
  </si>
  <si>
    <t>N216</t>
  </si>
  <si>
    <t>OREA</t>
  </si>
  <si>
    <t>283N</t>
  </si>
  <si>
    <t>21020N</t>
  </si>
  <si>
    <t>INTERASIA PROGRESS</t>
  </si>
  <si>
    <t>N050</t>
  </si>
  <si>
    <t>EVER PEARL</t>
  </si>
  <si>
    <t>N335</t>
  </si>
  <si>
    <t xml:space="preserve">WH  JSH  </t>
  </si>
  <si>
    <t>W237</t>
  </si>
  <si>
    <t>WAN HAI 105</t>
  </si>
  <si>
    <t xml:space="preserve">TS SHANGHAI </t>
  </si>
  <si>
    <t>21026N</t>
  </si>
  <si>
    <t>YM CONSTANCY</t>
  </si>
  <si>
    <t>006N</t>
  </si>
  <si>
    <t>OOCL AUSTRALIA</t>
  </si>
  <si>
    <t>212N</t>
  </si>
  <si>
    <t>TS OSAKA</t>
  </si>
  <si>
    <t>21010N</t>
  </si>
  <si>
    <t>SUNRISE DRAGON</t>
  </si>
  <si>
    <t>N060</t>
  </si>
  <si>
    <t>WAN HAI 171</t>
  </si>
  <si>
    <t>N305</t>
  </si>
  <si>
    <t>WAN HAI 323</t>
  </si>
  <si>
    <t>N010</t>
  </si>
  <si>
    <t>088N</t>
  </si>
  <si>
    <t>WAN HAI 287</t>
  </si>
  <si>
    <t>N003</t>
  </si>
  <si>
    <r>
      <t xml:space="preserve">WAN HAI 323  </t>
    </r>
    <r>
      <rPr>
        <b/>
        <sz val="22"/>
        <rFont val="Cambria"/>
        <family val="1"/>
      </rPr>
      <t xml:space="preserve"> </t>
    </r>
  </si>
  <si>
    <t>156N</t>
  </si>
  <si>
    <t>OOCL DALIAN</t>
  </si>
  <si>
    <t>N664</t>
  </si>
  <si>
    <t>KMTC YOKOHAMA</t>
  </si>
  <si>
    <t>2109N</t>
  </si>
  <si>
    <t>CAPE ORIENT</t>
  </si>
  <si>
    <t>106N</t>
  </si>
  <si>
    <t>WAN HAI 327</t>
  </si>
  <si>
    <t>N006</t>
  </si>
  <si>
    <t>N324</t>
  </si>
  <si>
    <t>N379</t>
  </si>
  <si>
    <t>W213</t>
  </si>
  <si>
    <t>YM CAPACITY</t>
  </si>
  <si>
    <t>012N</t>
  </si>
  <si>
    <t>260N</t>
  </si>
  <si>
    <t>N318</t>
  </si>
  <si>
    <t>HORAI BRIDGE</t>
  </si>
  <si>
    <t>N126</t>
  </si>
  <si>
    <t>664N</t>
  </si>
  <si>
    <t>WAN HAI 317</t>
  </si>
  <si>
    <t>N188</t>
  </si>
  <si>
    <t>NYK DEMETER</t>
  </si>
  <si>
    <t>098N</t>
  </si>
  <si>
    <t>WAN HAI 231</t>
  </si>
  <si>
    <t>N334</t>
  </si>
  <si>
    <t>018N</t>
  </si>
  <si>
    <t>N145</t>
  </si>
  <si>
    <t>034N</t>
  </si>
  <si>
    <t>N451</t>
  </si>
  <si>
    <t>W238</t>
  </si>
  <si>
    <t>N021</t>
  </si>
  <si>
    <t>TSL (JTK-2)=</t>
  </si>
  <si>
    <t>TSL (JHT)=</t>
  </si>
  <si>
    <t>N110</t>
  </si>
  <si>
    <t>WHITE DRAGON</t>
  </si>
  <si>
    <t>N052</t>
  </si>
  <si>
    <t>N311</t>
  </si>
  <si>
    <t>N249</t>
  </si>
  <si>
    <t xml:space="preserve">Remark  : </t>
  </si>
  <si>
    <t>DIRECT CALLING at Shekou  =</t>
  </si>
  <si>
    <t>DIRECT CALLING at YANTAIN %</t>
  </si>
  <si>
    <t>TSL jht=</t>
  </si>
  <si>
    <t>KYOTO TOWER</t>
  </si>
  <si>
    <t>KTWR13002N</t>
  </si>
  <si>
    <t>TS JAPAN</t>
  </si>
  <si>
    <t>JPNA13003N</t>
  </si>
  <si>
    <t>KTWR13003N</t>
  </si>
  <si>
    <t>`</t>
  </si>
  <si>
    <t>TSL jtk=</t>
  </si>
  <si>
    <t>SARA</t>
  </si>
  <si>
    <t>SARA13005N</t>
  </si>
  <si>
    <t>ASIATIC WAVE</t>
  </si>
  <si>
    <t>AWAV13005N</t>
  </si>
  <si>
    <t>SARA13006N</t>
  </si>
  <si>
    <t>AWAV13006N</t>
  </si>
  <si>
    <t>SARA13007N</t>
  </si>
  <si>
    <t>TSL jtk-2=</t>
  </si>
  <si>
    <t>HALCYON</t>
  </si>
  <si>
    <t>HLCY13004N</t>
  </si>
  <si>
    <t>LANTAU BRIDE</t>
  </si>
  <si>
    <t>LBRD13005N</t>
  </si>
  <si>
    <t>HLCY13005N</t>
  </si>
  <si>
    <t>LBRD13006N</t>
  </si>
  <si>
    <t>HLCY13006N</t>
  </si>
  <si>
    <t>TSL jtv=</t>
  </si>
  <si>
    <t>TS HONGKONG</t>
  </si>
  <si>
    <t>HKGA13004N</t>
  </si>
  <si>
    <t>@</t>
  </si>
  <si>
    <t>TBN</t>
  </si>
  <si>
    <t>HKGA13005N</t>
  </si>
  <si>
    <t>OOCL / NYK pax%</t>
  </si>
  <si>
    <t>HALIFAX EXPRESS</t>
  </si>
  <si>
    <t>60E09</t>
  </si>
  <si>
    <t>$</t>
  </si>
  <si>
    <t>TOKYO EXPRESS</t>
  </si>
  <si>
    <t>54E10</t>
  </si>
  <si>
    <t>STUTTGART EXPRESS</t>
  </si>
  <si>
    <t>91E11</t>
  </si>
  <si>
    <t>SEOUL EXPREDD</t>
  </si>
  <si>
    <t>04E12</t>
  </si>
  <si>
    <t>HOECHST EXPRESS</t>
  </si>
  <si>
    <t>17E13</t>
  </si>
  <si>
    <t>OOCL ktx1=</t>
  </si>
  <si>
    <t>OOCL BUSAN</t>
  </si>
  <si>
    <t>055N</t>
  </si>
  <si>
    <t>*</t>
  </si>
  <si>
    <t>OOCL CHARLESTON</t>
  </si>
  <si>
    <t>043N</t>
  </si>
  <si>
    <t>OOCL ZHOUSHAN</t>
  </si>
  <si>
    <t>107N</t>
  </si>
  <si>
    <t>056N</t>
  </si>
  <si>
    <t>044N</t>
  </si>
  <si>
    <t>OOCL ktx2=</t>
  </si>
  <si>
    <t>RACHA BHUM</t>
  </si>
  <si>
    <t>053N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</si>
</sst>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"/>
    <numFmt numFmtId="165" formatCode="[$-409]d\-mmm;@"/>
    <numFmt numFmtId="166" formatCode="dd/mm"/>
  </numFmts>
  <fonts count="63">
    <font>
      <sz val="12"/>
      <name val="Courier"/>
      <family val="3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sz val="16"/>
      <color indexed="10"/>
      <name val="Calibri"/>
      <family val="2"/>
    </font>
    <font>
      <b/>
      <sz val="14"/>
      <name val="Calibri"/>
      <family val="2"/>
    </font>
    <font>
      <b/>
      <i/>
      <sz val="10"/>
      <name val="Calibri"/>
      <family val="2"/>
    </font>
    <font>
      <sz val="12"/>
      <color indexed="8"/>
      <name val="Times New Roman"/>
      <family val="1"/>
    </font>
    <font>
      <sz val="9"/>
      <name val="Calibri"/>
      <family val="2"/>
    </font>
    <font>
      <sz val="10"/>
      <name val="Calibri"/>
      <family val="2"/>
    </font>
    <font>
      <b/>
      <sz val="10"/>
      <color indexed="30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b/>
      <sz val="9"/>
      <name val="Calibri"/>
      <family val="2"/>
    </font>
    <font>
      <b/>
      <sz val="9"/>
      <color indexed="30"/>
      <name val="Calibri"/>
      <family val="2"/>
    </font>
    <font>
      <b/>
      <i/>
      <sz val="9"/>
      <name val="Calibri"/>
      <family val="2"/>
    </font>
    <font>
      <sz val="9"/>
      <color indexed="30"/>
      <name val="Calibri"/>
      <family val="2"/>
    </font>
    <font>
      <i/>
      <sz val="9"/>
      <name val="Calibri"/>
      <family val="2"/>
    </font>
    <font>
      <sz val="9"/>
      <color indexed="14"/>
      <name val="Calibri"/>
      <family val="2"/>
    </font>
    <font>
      <sz val="9"/>
      <color indexed="8"/>
      <name val="Calibri"/>
      <family val="2"/>
    </font>
    <font>
      <b/>
      <sz val="22"/>
      <name val="Cambria"/>
      <family val="1"/>
    </font>
    <font>
      <b/>
      <i/>
      <sz val="9"/>
      <color indexed="30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12"/>
      <name val="新細明體"/>
      <family val="1"/>
    </font>
    <font>
      <sz val="10"/>
      <name val="MS Sans Serif"/>
      <family val="2"/>
    </font>
    <font>
      <sz val="8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rgb="FF9C57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0"/>
      <name val="Calibri"/>
      <family val="2"/>
    </font>
    <font>
      <b/>
      <sz val="12"/>
      <color rgb="FFFA7D00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sz val="12"/>
      <color rgb="FFFA7D00"/>
      <name val="Calibri"/>
      <family val="2"/>
    </font>
    <font>
      <sz val="9"/>
      <color rgb="FFFF0066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</borders>
  <cellStyleXfs count="64">
    <xf numFmtId="164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65" fontId="44" fillId="0" borderId="0">
      <alignment vertical="center"/>
      <protection/>
    </xf>
    <xf numFmtId="165" fontId="41" fillId="0" borderId="0">
      <alignment/>
      <protection/>
    </xf>
    <xf numFmtId="165" fontId="40" fillId="0" borderId="0">
      <alignment/>
      <protection/>
    </xf>
    <xf numFmtId="0" fontId="45" fillId="20" borderId="0" applyNumberFormat="0" applyBorder="0" applyAlignment="0" applyProtection="0"/>
    <xf numFmtId="0" fontId="43" fillId="21" borderId="1" applyNumberFormat="0" applyFont="0" applyAlignment="0" applyProtection="0"/>
    <xf numFmtId="43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0" fontId="46" fillId="0" borderId="2" applyNumberFormat="0" applyFill="0" applyAlignment="0" applyProtection="0"/>
    <xf numFmtId="0" fontId="47" fillId="22" borderId="0" applyNumberFormat="0" applyBorder="0" applyAlignment="0" applyProtection="0"/>
    <xf numFmtId="0" fontId="48" fillId="23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24" borderId="6" applyNumberFormat="0" applyAlignment="0" applyProtection="0"/>
    <xf numFmtId="9" fontId="43" fillId="0" borderId="0" applyFont="0" applyFill="0" applyBorder="0" applyAlignment="0" applyProtection="0"/>
    <xf numFmtId="0" fontId="54" fillId="25" borderId="7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8" fillId="32" borderId="7" applyNumberFormat="0" applyAlignment="0" applyProtection="0"/>
    <xf numFmtId="0" fontId="59" fillId="25" borderId="8" applyNumberFormat="0" applyAlignment="0" applyProtection="0"/>
    <xf numFmtId="0" fontId="60" fillId="0" borderId="9" applyNumberFormat="0" applyFill="0" applyAlignment="0" applyProtection="0"/>
  </cellStyleXfs>
  <cellXfs count="79">
    <xf numFmtId="164" fontId="0" fillId="0" borderId="0" xfId="0" applyAlignment="1">
      <alignment/>
    </xf>
    <xf numFmtId="164" fontId="18" fillId="0" borderId="0" xfId="0" applyFont="1" applyAlignment="1">
      <alignment horizontal="center"/>
    </xf>
    <xf numFmtId="164" fontId="18" fillId="0" borderId="0" xfId="0" applyFont="1" applyAlignment="1">
      <alignment/>
    </xf>
    <xf numFmtId="164" fontId="18" fillId="0" borderId="0" xfId="0" applyFont="1" applyAlignment="1">
      <alignment horizontal="right"/>
    </xf>
    <xf numFmtId="164" fontId="19" fillId="0" borderId="0" xfId="0" applyFont="1" applyAlignment="1">
      <alignment/>
    </xf>
    <xf numFmtId="164" fontId="20" fillId="33" borderId="0" xfId="0" applyFont="1" applyFill="1" applyAlignment="1">
      <alignment horizontal="center"/>
    </xf>
    <xf numFmtId="164" fontId="20" fillId="0" borderId="0" xfId="0" applyFont="1" applyAlignment="1">
      <alignment horizontal="center"/>
    </xf>
    <xf numFmtId="164" fontId="18" fillId="0" borderId="0" xfId="0" applyFont="1" applyAlignment="1">
      <alignment horizontal="center"/>
    </xf>
    <xf numFmtId="164" fontId="18" fillId="0" borderId="0" xfId="0" applyFont="1" applyAlignment="1">
      <alignment/>
    </xf>
    <xf numFmtId="164" fontId="21" fillId="0" borderId="0" xfId="0" applyFont="1" applyAlignment="1">
      <alignment horizontal="left"/>
    </xf>
    <xf numFmtId="15" fontId="21" fillId="0" borderId="0" xfId="0" applyNumberFormat="1" applyFont="1" applyAlignment="1">
      <alignment horizontal="left"/>
    </xf>
    <xf numFmtId="164" fontId="22" fillId="0" borderId="0" xfId="0" applyFont="1" applyAlignment="1">
      <alignment horizontal="left"/>
    </xf>
    <xf numFmtId="0" fontId="24" fillId="34" borderId="0" xfId="33" applyNumberFormat="1" applyFont="1" applyFill="1" applyAlignment="1">
      <alignment horizontal="left" vertical="center"/>
      <protection/>
    </xf>
    <xf numFmtId="164" fontId="25" fillId="0" borderId="0" xfId="0" applyFont="1" applyAlignment="1">
      <alignment horizontal="left"/>
    </xf>
    <xf numFmtId="164" fontId="26" fillId="0" borderId="0" xfId="0" applyFont="1" applyAlignment="1">
      <alignment horizontal="center"/>
    </xf>
    <xf numFmtId="164" fontId="27" fillId="0" borderId="0" xfId="0" applyFont="1" applyAlignment="1">
      <alignment horizontal="center" vertical="center"/>
    </xf>
    <xf numFmtId="164" fontId="22" fillId="0" borderId="0" xfId="0" applyFont="1" applyAlignment="1">
      <alignment horizontal="center" vertical="center"/>
    </xf>
    <xf numFmtId="164" fontId="25" fillId="0" borderId="0" xfId="0" applyFont="1" applyAlignment="1">
      <alignment horizontal="center"/>
    </xf>
    <xf numFmtId="164" fontId="27" fillId="0" borderId="0" xfId="0" applyFont="1" applyAlignment="1">
      <alignment horizontal="center"/>
    </xf>
    <xf numFmtId="164" fontId="27" fillId="33" borderId="0" xfId="0" applyFont="1" applyFill="1" applyAlignment="1">
      <alignment horizontal="left"/>
    </xf>
    <xf numFmtId="15" fontId="27" fillId="33" borderId="0" xfId="0" applyNumberFormat="1" applyFont="1" applyFill="1" applyAlignment="1">
      <alignment horizontal="left"/>
    </xf>
    <xf numFmtId="164" fontId="25" fillId="0" borderId="0" xfId="0" applyFont="1" applyAlignment="1">
      <alignment/>
    </xf>
    <xf numFmtId="164" fontId="28" fillId="33" borderId="0" xfId="0" applyFont="1" applyFill="1" applyAlignment="1">
      <alignment horizontal="center"/>
    </xf>
    <xf numFmtId="164" fontId="29" fillId="0" borderId="0" xfId="0" applyFont="1" applyAlignment="1">
      <alignment horizontal="left"/>
    </xf>
    <xf numFmtId="164" fontId="24" fillId="0" borderId="0" xfId="0" applyFont="1" applyAlignment="1">
      <alignment horizontal="left"/>
    </xf>
    <xf numFmtId="164" fontId="30" fillId="0" borderId="0" xfId="0" applyFont="1" applyAlignment="1">
      <alignment horizontal="center"/>
    </xf>
    <xf numFmtId="164" fontId="29" fillId="0" borderId="0" xfId="0" applyFont="1" applyAlignment="1">
      <alignment horizontal="center" vertical="center"/>
    </xf>
    <xf numFmtId="164" fontId="29" fillId="35" borderId="0" xfId="0" applyFont="1" applyFill="1" applyAlignment="1">
      <alignment horizontal="center"/>
    </xf>
    <xf numFmtId="164" fontId="29" fillId="0" borderId="0" xfId="0" applyFont="1" applyAlignment="1">
      <alignment horizontal="center"/>
    </xf>
    <xf numFmtId="164" fontId="29" fillId="33" borderId="0" xfId="0" applyFont="1" applyFill="1" applyAlignment="1">
      <alignment horizontal="center"/>
    </xf>
    <xf numFmtId="164" fontId="29" fillId="0" borderId="0" xfId="0" applyFont="1" applyAlignment="1">
      <alignment/>
    </xf>
    <xf numFmtId="0" fontId="31" fillId="0" borderId="10" xfId="0" applyNumberFormat="1" applyFont="1" applyBorder="1" applyAlignment="1">
      <alignment horizontal="left"/>
    </xf>
    <xf numFmtId="164" fontId="32" fillId="0" borderId="10" xfId="0" applyFont="1" applyBorder="1" applyAlignment="1">
      <alignment horizontal="center"/>
    </xf>
    <xf numFmtId="164" fontId="24" fillId="0" borderId="10" xfId="0" applyFont="1" applyBorder="1" applyAlignment="1" quotePrefix="1">
      <alignment horizontal="center" vertical="center"/>
    </xf>
    <xf numFmtId="164" fontId="24" fillId="0" borderId="10" xfId="0" applyFont="1" applyBorder="1" applyAlignment="1">
      <alignment horizontal="center" vertical="center"/>
    </xf>
    <xf numFmtId="164" fontId="24" fillId="35" borderId="10" xfId="0" applyFont="1" applyFill="1" applyBorder="1" applyAlignment="1">
      <alignment wrapText="1"/>
    </xf>
    <xf numFmtId="164" fontId="29" fillId="0" borderId="10" xfId="0" applyFont="1" applyBorder="1" applyAlignment="1">
      <alignment horizontal="center"/>
    </xf>
    <xf numFmtId="164" fontId="29" fillId="33" borderId="10" xfId="0" applyFont="1" applyFill="1" applyBorder="1" applyAlignment="1">
      <alignment horizontal="center"/>
    </xf>
    <xf numFmtId="164" fontId="29" fillId="0" borderId="10" xfId="0" applyFont="1" applyBorder="1" applyAlignment="1">
      <alignment/>
    </xf>
    <xf numFmtId="164" fontId="33" fillId="0" borderId="0" xfId="0" applyFont="1" applyAlignment="1">
      <alignment horizontal="left"/>
    </xf>
    <xf numFmtId="0" fontId="24" fillId="0" borderId="0" xfId="33" applyNumberFormat="1" applyFont="1" applyAlignment="1">
      <alignment horizontal="left" vertical="center"/>
      <protection/>
    </xf>
    <xf numFmtId="164" fontId="32" fillId="0" borderId="0" xfId="0" applyFont="1" applyAlignment="1" quotePrefix="1">
      <alignment horizontal="center"/>
    </xf>
    <xf numFmtId="164" fontId="24" fillId="0" borderId="0" xfId="0" applyFont="1" applyAlignment="1">
      <alignment horizontal="center"/>
    </xf>
    <xf numFmtId="164" fontId="24" fillId="0" borderId="0" xfId="0" applyFont="1" applyAlignment="1">
      <alignment horizontal="center" vertical="center"/>
    </xf>
    <xf numFmtId="164" fontId="24" fillId="0" borderId="0" xfId="0" applyFont="1" applyAlignment="1" quotePrefix="1">
      <alignment horizontal="center" vertical="center"/>
    </xf>
    <xf numFmtId="164" fontId="24" fillId="35" borderId="0" xfId="0" applyFont="1" applyFill="1" applyAlignment="1">
      <alignment horizontal="center"/>
    </xf>
    <xf numFmtId="164" fontId="24" fillId="0" borderId="0" xfId="0" applyFont="1" applyAlignment="1">
      <alignment/>
    </xf>
    <xf numFmtId="164" fontId="29" fillId="33" borderId="0" xfId="0" applyFont="1" applyFill="1" applyAlignment="1">
      <alignment/>
    </xf>
    <xf numFmtId="166" fontId="32" fillId="0" borderId="0" xfId="0" applyNumberFormat="1" applyFont="1" applyAlignment="1" quotePrefix="1">
      <alignment horizontal="center"/>
    </xf>
    <xf numFmtId="164" fontId="32" fillId="0" borderId="0" xfId="0" applyFont="1" applyAlignment="1">
      <alignment horizontal="center"/>
    </xf>
    <xf numFmtId="0" fontId="61" fillId="0" borderId="0" xfId="33" applyNumberFormat="1" applyFont="1" applyAlignment="1">
      <alignment horizontal="left" vertical="center"/>
      <protection/>
    </xf>
    <xf numFmtId="164" fontId="35" fillId="0" borderId="0" xfId="0" applyFont="1" applyAlignment="1">
      <alignment horizontal="center" vertical="center"/>
    </xf>
    <xf numFmtId="164" fontId="35" fillId="0" borderId="0" xfId="0" applyFont="1" applyAlignment="1" quotePrefix="1">
      <alignment horizontal="center" vertical="center"/>
    </xf>
    <xf numFmtId="164" fontId="35" fillId="0" borderId="0" xfId="0" applyFont="1" applyAlignment="1">
      <alignment horizontal="center"/>
    </xf>
    <xf numFmtId="164" fontId="30" fillId="0" borderId="0" xfId="0" applyFont="1" applyAlignment="1">
      <alignment horizontal="center"/>
    </xf>
    <xf numFmtId="164" fontId="24" fillId="0" borderId="0" xfId="0" applyFont="1" applyAlignment="1" quotePrefix="1">
      <alignment horizontal="center"/>
    </xf>
    <xf numFmtId="164" fontId="62" fillId="0" borderId="0" xfId="0" applyFont="1" applyAlignment="1">
      <alignment horizontal="center" vertical="center"/>
    </xf>
    <xf numFmtId="166" fontId="32" fillId="0" borderId="0" xfId="0" applyNumberFormat="1" applyFont="1" applyAlignment="1" quotePrefix="1">
      <alignment horizontal="center" vertical="center"/>
    </xf>
    <xf numFmtId="0" fontId="62" fillId="0" borderId="0" xfId="33" applyNumberFormat="1" applyFont="1" applyAlignment="1">
      <alignment horizontal="left" vertical="center"/>
      <protection/>
    </xf>
    <xf numFmtId="164" fontId="30" fillId="0" borderId="0" xfId="0" applyFont="1" applyAlignment="1" quotePrefix="1">
      <alignment horizontal="center"/>
    </xf>
    <xf numFmtId="164" fontId="24" fillId="33" borderId="0" xfId="0" applyFont="1" applyFill="1" applyAlignment="1">
      <alignment/>
    </xf>
    <xf numFmtId="164" fontId="32" fillId="34" borderId="0" xfId="0" applyFont="1" applyFill="1" applyAlignment="1">
      <alignment horizontal="center"/>
    </xf>
    <xf numFmtId="166" fontId="32" fillId="34" borderId="0" xfId="0" applyNumberFormat="1" applyFont="1" applyFill="1" applyAlignment="1" quotePrefix="1">
      <alignment horizontal="center"/>
    </xf>
    <xf numFmtId="164" fontId="24" fillId="34" borderId="0" xfId="0" applyFont="1" applyFill="1" applyAlignment="1" quotePrefix="1">
      <alignment horizontal="center" vertical="center"/>
    </xf>
    <xf numFmtId="164" fontId="24" fillId="34" borderId="0" xfId="0" applyFont="1" applyFill="1" applyAlignment="1">
      <alignment horizontal="center" vertical="center"/>
    </xf>
    <xf numFmtId="164" fontId="29" fillId="34" borderId="0" xfId="0" applyFont="1" applyFill="1" applyAlignment="1">
      <alignment horizontal="left"/>
    </xf>
    <xf numFmtId="164" fontId="37" fillId="34" borderId="0" xfId="0" applyFont="1" applyFill="1" applyAlignment="1">
      <alignment horizontal="center"/>
    </xf>
    <xf numFmtId="164" fontId="29" fillId="34" borderId="0" xfId="0" applyFont="1" applyFill="1" applyAlignment="1">
      <alignment horizontal="center" vertical="center"/>
    </xf>
    <xf numFmtId="164" fontId="29" fillId="0" borderId="0" xfId="0" applyFont="1" applyAlignment="1">
      <alignment horizontal="right"/>
    </xf>
    <xf numFmtId="164" fontId="38" fillId="33" borderId="0" xfId="0" applyFont="1" applyFill="1" applyAlignment="1">
      <alignment horizontal="center"/>
    </xf>
    <xf numFmtId="164" fontId="24" fillId="34" borderId="0" xfId="0" applyFont="1" applyFill="1" applyAlignment="1">
      <alignment horizontal="left"/>
    </xf>
    <xf numFmtId="164" fontId="39" fillId="33" borderId="0" xfId="0" applyFont="1" applyFill="1" applyAlignment="1">
      <alignment horizontal="center"/>
    </xf>
    <xf numFmtId="166" fontId="62" fillId="34" borderId="0" xfId="0" applyNumberFormat="1" applyFont="1" applyFill="1" applyAlignment="1">
      <alignment horizontal="left" vertical="center"/>
    </xf>
    <xf numFmtId="165" fontId="24" fillId="0" borderId="0" xfId="35" applyFont="1" applyAlignment="1">
      <alignment horizontal="left"/>
      <protection/>
    </xf>
    <xf numFmtId="164" fontId="24" fillId="0" borderId="0" xfId="34" applyNumberFormat="1" applyFont="1" applyAlignment="1">
      <alignment horizontal="center"/>
      <protection/>
    </xf>
    <xf numFmtId="165" fontId="24" fillId="0" borderId="0" xfId="34" applyFont="1" applyAlignment="1">
      <alignment horizontal="left"/>
      <protection/>
    </xf>
    <xf numFmtId="164" fontId="24" fillId="0" borderId="0" xfId="0" applyFont="1" applyAlignment="1" quotePrefix="1">
      <alignment horizontal="left"/>
    </xf>
    <xf numFmtId="11" fontId="24" fillId="0" borderId="0" xfId="34" applyNumberFormat="1" applyFont="1" applyAlignment="1" quotePrefix="1">
      <alignment horizontal="left"/>
      <protection/>
    </xf>
    <xf numFmtId="164" fontId="42" fillId="0" borderId="0" xfId="0" applyFont="1" applyAlignment="1">
      <alignment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 2 3" xfId="33"/>
    <cellStyle name="Normal_Sheet1" xfId="34"/>
    <cellStyle name="一般_MAR 09-CY 2" xfId="35"/>
    <cellStyle name="中等" xfId="36"/>
    <cellStyle name="備註" xfId="37"/>
    <cellStyle name="Comma" xfId="38"/>
    <cellStyle name="Comma [0]" xfId="39"/>
    <cellStyle name="合計" xfId="40"/>
    <cellStyle name="壞" xfId="41"/>
    <cellStyle name="好" xfId="42"/>
    <cellStyle name="標題" xfId="43"/>
    <cellStyle name="標題 1" xfId="44"/>
    <cellStyle name="標題 2" xfId="45"/>
    <cellStyle name="標題 3" xfId="46"/>
    <cellStyle name="標題 4" xfId="47"/>
    <cellStyle name="檢查儲存格" xfId="48"/>
    <cellStyle name="Percent" xfId="49"/>
    <cellStyle name="計算方式" xfId="50"/>
    <cellStyle name="說明文字" xfId="51"/>
    <cellStyle name="警告文字" xfId="52"/>
    <cellStyle name="Currency" xfId="53"/>
    <cellStyle name="Currency [0]" xfId="54"/>
    <cellStyle name="輔色1" xfId="55"/>
    <cellStyle name="輔色2" xfId="56"/>
    <cellStyle name="輔色3" xfId="57"/>
    <cellStyle name="輔色4" xfId="58"/>
    <cellStyle name="輔色5" xfId="59"/>
    <cellStyle name="輔色6" xfId="60"/>
    <cellStyle name="輸入" xfId="61"/>
    <cellStyle name="輸出" xfId="62"/>
    <cellStyle name="連結的儲存格" xfId="63"/>
  </cellStyles>
  <dxfs count="260"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118</xdr:col>
      <xdr:colOff>933450</xdr:colOff>
      <xdr:row>205</xdr:row>
      <xdr:rowOff>9525</xdr:rowOff>
    </xdr:from>
    <xdr:to>
      <xdr:col>132</xdr:col>
      <xdr:colOff>180975</xdr:colOff>
      <xdr:row>205</xdr:row>
      <xdr:rowOff>19050</xdr:rowOff>
    </xdr:to>
    <xdr:sp>
      <xdr:nvSpPr>
        <xdr:cNvPr id="1" name="直線接點 8"/>
        <xdr:cNvSpPr>
          <a:spLocks/>
        </xdr:cNvSpPr>
      </xdr:nvSpPr>
      <xdr:spPr>
        <a:xfrm>
          <a:off x="105975150" y="331470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99</xdr:row>
      <xdr:rowOff>9525</xdr:rowOff>
    </xdr:from>
    <xdr:to>
      <xdr:col>100</xdr:col>
      <xdr:colOff>180975</xdr:colOff>
      <xdr:row>99</xdr:row>
      <xdr:rowOff>19050</xdr:rowOff>
    </xdr:to>
    <xdr:sp>
      <xdr:nvSpPr>
        <xdr:cNvPr id="2" name="直線接點 8"/>
        <xdr:cNvSpPr>
          <a:spLocks/>
        </xdr:cNvSpPr>
      </xdr:nvSpPr>
      <xdr:spPr>
        <a:xfrm>
          <a:off x="76104750" y="162972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3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205</xdr:row>
      <xdr:rowOff>9525</xdr:rowOff>
    </xdr:from>
    <xdr:to>
      <xdr:col>132</xdr:col>
      <xdr:colOff>180975</xdr:colOff>
      <xdr:row>205</xdr:row>
      <xdr:rowOff>19050</xdr:rowOff>
    </xdr:to>
    <xdr:sp>
      <xdr:nvSpPr>
        <xdr:cNvPr id="4" name="直線接點 8"/>
        <xdr:cNvSpPr>
          <a:spLocks/>
        </xdr:cNvSpPr>
      </xdr:nvSpPr>
      <xdr:spPr>
        <a:xfrm>
          <a:off x="105975150" y="331470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99</xdr:row>
      <xdr:rowOff>9525</xdr:rowOff>
    </xdr:from>
    <xdr:to>
      <xdr:col>100</xdr:col>
      <xdr:colOff>180975</xdr:colOff>
      <xdr:row>99</xdr:row>
      <xdr:rowOff>19050</xdr:rowOff>
    </xdr:to>
    <xdr:sp>
      <xdr:nvSpPr>
        <xdr:cNvPr id="5" name="直線接點 5"/>
        <xdr:cNvSpPr>
          <a:spLocks/>
        </xdr:cNvSpPr>
      </xdr:nvSpPr>
      <xdr:spPr>
        <a:xfrm>
          <a:off x="76104750" y="162972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6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210</xdr:row>
      <xdr:rowOff>9525</xdr:rowOff>
    </xdr:from>
    <xdr:to>
      <xdr:col>132</xdr:col>
      <xdr:colOff>180975</xdr:colOff>
      <xdr:row>210</xdr:row>
      <xdr:rowOff>19050</xdr:rowOff>
    </xdr:to>
    <xdr:sp>
      <xdr:nvSpPr>
        <xdr:cNvPr id="7" name="直線接點 8"/>
        <xdr:cNvSpPr>
          <a:spLocks/>
        </xdr:cNvSpPr>
      </xdr:nvSpPr>
      <xdr:spPr>
        <a:xfrm>
          <a:off x="105975150" y="339090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8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210</xdr:row>
      <xdr:rowOff>9525</xdr:rowOff>
    </xdr:from>
    <xdr:to>
      <xdr:col>132</xdr:col>
      <xdr:colOff>180975</xdr:colOff>
      <xdr:row>210</xdr:row>
      <xdr:rowOff>19050</xdr:rowOff>
    </xdr:to>
    <xdr:sp>
      <xdr:nvSpPr>
        <xdr:cNvPr id="9" name="直線接點 8"/>
        <xdr:cNvSpPr>
          <a:spLocks/>
        </xdr:cNvSpPr>
      </xdr:nvSpPr>
      <xdr:spPr>
        <a:xfrm>
          <a:off x="105975150" y="339090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10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205</xdr:row>
      <xdr:rowOff>9525</xdr:rowOff>
    </xdr:from>
    <xdr:to>
      <xdr:col>132</xdr:col>
      <xdr:colOff>180975</xdr:colOff>
      <xdr:row>205</xdr:row>
      <xdr:rowOff>19050</xdr:rowOff>
    </xdr:to>
    <xdr:sp>
      <xdr:nvSpPr>
        <xdr:cNvPr id="11" name="直線接點 8"/>
        <xdr:cNvSpPr>
          <a:spLocks/>
        </xdr:cNvSpPr>
      </xdr:nvSpPr>
      <xdr:spPr>
        <a:xfrm>
          <a:off x="105975150" y="331470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99</xdr:row>
      <xdr:rowOff>9525</xdr:rowOff>
    </xdr:from>
    <xdr:to>
      <xdr:col>100</xdr:col>
      <xdr:colOff>180975</xdr:colOff>
      <xdr:row>99</xdr:row>
      <xdr:rowOff>19050</xdr:rowOff>
    </xdr:to>
    <xdr:sp>
      <xdr:nvSpPr>
        <xdr:cNvPr id="12" name="直線接點 8"/>
        <xdr:cNvSpPr>
          <a:spLocks/>
        </xdr:cNvSpPr>
      </xdr:nvSpPr>
      <xdr:spPr>
        <a:xfrm>
          <a:off x="76104750" y="162972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13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205</xdr:row>
      <xdr:rowOff>9525</xdr:rowOff>
    </xdr:from>
    <xdr:to>
      <xdr:col>132</xdr:col>
      <xdr:colOff>180975</xdr:colOff>
      <xdr:row>205</xdr:row>
      <xdr:rowOff>19050</xdr:rowOff>
    </xdr:to>
    <xdr:sp>
      <xdr:nvSpPr>
        <xdr:cNvPr id="14" name="直線接點 8"/>
        <xdr:cNvSpPr>
          <a:spLocks/>
        </xdr:cNvSpPr>
      </xdr:nvSpPr>
      <xdr:spPr>
        <a:xfrm>
          <a:off x="105975150" y="331470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99</xdr:row>
      <xdr:rowOff>9525</xdr:rowOff>
    </xdr:from>
    <xdr:to>
      <xdr:col>100</xdr:col>
      <xdr:colOff>180975</xdr:colOff>
      <xdr:row>99</xdr:row>
      <xdr:rowOff>19050</xdr:rowOff>
    </xdr:to>
    <xdr:sp>
      <xdr:nvSpPr>
        <xdr:cNvPr id="15" name="直線接點 8"/>
        <xdr:cNvSpPr>
          <a:spLocks/>
        </xdr:cNvSpPr>
      </xdr:nvSpPr>
      <xdr:spPr>
        <a:xfrm>
          <a:off x="76104750" y="162972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16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210</xdr:row>
      <xdr:rowOff>9525</xdr:rowOff>
    </xdr:from>
    <xdr:to>
      <xdr:col>132</xdr:col>
      <xdr:colOff>180975</xdr:colOff>
      <xdr:row>210</xdr:row>
      <xdr:rowOff>19050</xdr:rowOff>
    </xdr:to>
    <xdr:sp>
      <xdr:nvSpPr>
        <xdr:cNvPr id="17" name="直線接點 8"/>
        <xdr:cNvSpPr>
          <a:spLocks/>
        </xdr:cNvSpPr>
      </xdr:nvSpPr>
      <xdr:spPr>
        <a:xfrm>
          <a:off x="105975150" y="339090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18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210</xdr:row>
      <xdr:rowOff>9525</xdr:rowOff>
    </xdr:from>
    <xdr:to>
      <xdr:col>132</xdr:col>
      <xdr:colOff>180975</xdr:colOff>
      <xdr:row>210</xdr:row>
      <xdr:rowOff>19050</xdr:rowOff>
    </xdr:to>
    <xdr:sp>
      <xdr:nvSpPr>
        <xdr:cNvPr id="19" name="直線接點 8"/>
        <xdr:cNvSpPr>
          <a:spLocks/>
        </xdr:cNvSpPr>
      </xdr:nvSpPr>
      <xdr:spPr>
        <a:xfrm>
          <a:off x="105975150" y="339090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20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99</xdr:row>
      <xdr:rowOff>9525</xdr:rowOff>
    </xdr:from>
    <xdr:to>
      <xdr:col>100</xdr:col>
      <xdr:colOff>180975</xdr:colOff>
      <xdr:row>99</xdr:row>
      <xdr:rowOff>19050</xdr:rowOff>
    </xdr:to>
    <xdr:sp>
      <xdr:nvSpPr>
        <xdr:cNvPr id="21" name="直線接點 8"/>
        <xdr:cNvSpPr>
          <a:spLocks/>
        </xdr:cNvSpPr>
      </xdr:nvSpPr>
      <xdr:spPr>
        <a:xfrm>
          <a:off x="76104750" y="162972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22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99</xdr:row>
      <xdr:rowOff>9525</xdr:rowOff>
    </xdr:from>
    <xdr:to>
      <xdr:col>100</xdr:col>
      <xdr:colOff>180975</xdr:colOff>
      <xdr:row>99</xdr:row>
      <xdr:rowOff>19050</xdr:rowOff>
    </xdr:to>
    <xdr:sp>
      <xdr:nvSpPr>
        <xdr:cNvPr id="23" name="直線接點 8"/>
        <xdr:cNvSpPr>
          <a:spLocks/>
        </xdr:cNvSpPr>
      </xdr:nvSpPr>
      <xdr:spPr>
        <a:xfrm>
          <a:off x="76104750" y="162972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24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208</xdr:row>
      <xdr:rowOff>9525</xdr:rowOff>
    </xdr:from>
    <xdr:to>
      <xdr:col>132</xdr:col>
      <xdr:colOff>180975</xdr:colOff>
      <xdr:row>208</xdr:row>
      <xdr:rowOff>19050</xdr:rowOff>
    </xdr:to>
    <xdr:sp>
      <xdr:nvSpPr>
        <xdr:cNvPr id="25" name="直線接點 8"/>
        <xdr:cNvSpPr>
          <a:spLocks/>
        </xdr:cNvSpPr>
      </xdr:nvSpPr>
      <xdr:spPr>
        <a:xfrm>
          <a:off x="105975150" y="33604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26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208</xdr:row>
      <xdr:rowOff>9525</xdr:rowOff>
    </xdr:from>
    <xdr:to>
      <xdr:col>132</xdr:col>
      <xdr:colOff>180975</xdr:colOff>
      <xdr:row>208</xdr:row>
      <xdr:rowOff>19050</xdr:rowOff>
    </xdr:to>
    <xdr:sp>
      <xdr:nvSpPr>
        <xdr:cNvPr id="27" name="直線接點 8"/>
        <xdr:cNvSpPr>
          <a:spLocks/>
        </xdr:cNvSpPr>
      </xdr:nvSpPr>
      <xdr:spPr>
        <a:xfrm>
          <a:off x="105975150" y="33604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28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99</xdr:row>
      <xdr:rowOff>9525</xdr:rowOff>
    </xdr:from>
    <xdr:to>
      <xdr:col>100</xdr:col>
      <xdr:colOff>180975</xdr:colOff>
      <xdr:row>99</xdr:row>
      <xdr:rowOff>19050</xdr:rowOff>
    </xdr:to>
    <xdr:sp>
      <xdr:nvSpPr>
        <xdr:cNvPr id="29" name="直線接點 8"/>
        <xdr:cNvSpPr>
          <a:spLocks/>
        </xdr:cNvSpPr>
      </xdr:nvSpPr>
      <xdr:spPr>
        <a:xfrm>
          <a:off x="76104750" y="162972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30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99</xdr:row>
      <xdr:rowOff>9525</xdr:rowOff>
    </xdr:from>
    <xdr:to>
      <xdr:col>100</xdr:col>
      <xdr:colOff>180975</xdr:colOff>
      <xdr:row>99</xdr:row>
      <xdr:rowOff>19050</xdr:rowOff>
    </xdr:to>
    <xdr:sp>
      <xdr:nvSpPr>
        <xdr:cNvPr id="31" name="直線接點 8"/>
        <xdr:cNvSpPr>
          <a:spLocks/>
        </xdr:cNvSpPr>
      </xdr:nvSpPr>
      <xdr:spPr>
        <a:xfrm>
          <a:off x="76104750" y="162972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32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208</xdr:row>
      <xdr:rowOff>9525</xdr:rowOff>
    </xdr:from>
    <xdr:to>
      <xdr:col>132</xdr:col>
      <xdr:colOff>180975</xdr:colOff>
      <xdr:row>208</xdr:row>
      <xdr:rowOff>19050</xdr:rowOff>
    </xdr:to>
    <xdr:sp>
      <xdr:nvSpPr>
        <xdr:cNvPr id="33" name="直線接點 8"/>
        <xdr:cNvSpPr>
          <a:spLocks/>
        </xdr:cNvSpPr>
      </xdr:nvSpPr>
      <xdr:spPr>
        <a:xfrm>
          <a:off x="105975150" y="33604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34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208</xdr:row>
      <xdr:rowOff>9525</xdr:rowOff>
    </xdr:from>
    <xdr:to>
      <xdr:col>132</xdr:col>
      <xdr:colOff>180975</xdr:colOff>
      <xdr:row>208</xdr:row>
      <xdr:rowOff>19050</xdr:rowOff>
    </xdr:to>
    <xdr:sp>
      <xdr:nvSpPr>
        <xdr:cNvPr id="35" name="直線接點 8"/>
        <xdr:cNvSpPr>
          <a:spLocks/>
        </xdr:cNvSpPr>
      </xdr:nvSpPr>
      <xdr:spPr>
        <a:xfrm>
          <a:off x="105975150" y="33604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36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205</xdr:row>
      <xdr:rowOff>9525</xdr:rowOff>
    </xdr:from>
    <xdr:to>
      <xdr:col>132</xdr:col>
      <xdr:colOff>180975</xdr:colOff>
      <xdr:row>205</xdr:row>
      <xdr:rowOff>19050</xdr:rowOff>
    </xdr:to>
    <xdr:sp>
      <xdr:nvSpPr>
        <xdr:cNvPr id="37" name="直線接點 8"/>
        <xdr:cNvSpPr>
          <a:spLocks/>
        </xdr:cNvSpPr>
      </xdr:nvSpPr>
      <xdr:spPr>
        <a:xfrm>
          <a:off x="105975150" y="331470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99</xdr:row>
      <xdr:rowOff>9525</xdr:rowOff>
    </xdr:from>
    <xdr:to>
      <xdr:col>100</xdr:col>
      <xdr:colOff>180975</xdr:colOff>
      <xdr:row>99</xdr:row>
      <xdr:rowOff>19050</xdr:rowOff>
    </xdr:to>
    <xdr:sp>
      <xdr:nvSpPr>
        <xdr:cNvPr id="38" name="直線接點 8"/>
        <xdr:cNvSpPr>
          <a:spLocks/>
        </xdr:cNvSpPr>
      </xdr:nvSpPr>
      <xdr:spPr>
        <a:xfrm>
          <a:off x="76104750" y="162972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39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205</xdr:row>
      <xdr:rowOff>9525</xdr:rowOff>
    </xdr:from>
    <xdr:to>
      <xdr:col>132</xdr:col>
      <xdr:colOff>180975</xdr:colOff>
      <xdr:row>205</xdr:row>
      <xdr:rowOff>19050</xdr:rowOff>
    </xdr:to>
    <xdr:sp>
      <xdr:nvSpPr>
        <xdr:cNvPr id="40" name="直線接點 8"/>
        <xdr:cNvSpPr>
          <a:spLocks/>
        </xdr:cNvSpPr>
      </xdr:nvSpPr>
      <xdr:spPr>
        <a:xfrm>
          <a:off x="105975150" y="331470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99</xdr:row>
      <xdr:rowOff>9525</xdr:rowOff>
    </xdr:from>
    <xdr:to>
      <xdr:col>100</xdr:col>
      <xdr:colOff>180975</xdr:colOff>
      <xdr:row>99</xdr:row>
      <xdr:rowOff>19050</xdr:rowOff>
    </xdr:to>
    <xdr:sp>
      <xdr:nvSpPr>
        <xdr:cNvPr id="41" name="直線接點 8"/>
        <xdr:cNvSpPr>
          <a:spLocks/>
        </xdr:cNvSpPr>
      </xdr:nvSpPr>
      <xdr:spPr>
        <a:xfrm>
          <a:off x="76104750" y="162972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42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209</xdr:row>
      <xdr:rowOff>9525</xdr:rowOff>
    </xdr:from>
    <xdr:to>
      <xdr:col>132</xdr:col>
      <xdr:colOff>180975</xdr:colOff>
      <xdr:row>209</xdr:row>
      <xdr:rowOff>19050</xdr:rowOff>
    </xdr:to>
    <xdr:sp>
      <xdr:nvSpPr>
        <xdr:cNvPr id="43" name="直線接點 8"/>
        <xdr:cNvSpPr>
          <a:spLocks/>
        </xdr:cNvSpPr>
      </xdr:nvSpPr>
      <xdr:spPr>
        <a:xfrm>
          <a:off x="105975150" y="337566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44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209</xdr:row>
      <xdr:rowOff>9525</xdr:rowOff>
    </xdr:from>
    <xdr:to>
      <xdr:col>132</xdr:col>
      <xdr:colOff>180975</xdr:colOff>
      <xdr:row>209</xdr:row>
      <xdr:rowOff>19050</xdr:rowOff>
    </xdr:to>
    <xdr:sp>
      <xdr:nvSpPr>
        <xdr:cNvPr id="45" name="直線接點 8"/>
        <xdr:cNvSpPr>
          <a:spLocks/>
        </xdr:cNvSpPr>
      </xdr:nvSpPr>
      <xdr:spPr>
        <a:xfrm>
          <a:off x="105975150" y="337566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46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205</xdr:row>
      <xdr:rowOff>9525</xdr:rowOff>
    </xdr:from>
    <xdr:to>
      <xdr:col>132</xdr:col>
      <xdr:colOff>180975</xdr:colOff>
      <xdr:row>205</xdr:row>
      <xdr:rowOff>19050</xdr:rowOff>
    </xdr:to>
    <xdr:sp>
      <xdr:nvSpPr>
        <xdr:cNvPr id="47" name="直線接點 8"/>
        <xdr:cNvSpPr>
          <a:spLocks/>
        </xdr:cNvSpPr>
      </xdr:nvSpPr>
      <xdr:spPr>
        <a:xfrm>
          <a:off x="105975150" y="331470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99</xdr:row>
      <xdr:rowOff>9525</xdr:rowOff>
    </xdr:from>
    <xdr:to>
      <xdr:col>100</xdr:col>
      <xdr:colOff>180975</xdr:colOff>
      <xdr:row>99</xdr:row>
      <xdr:rowOff>19050</xdr:rowOff>
    </xdr:to>
    <xdr:sp>
      <xdr:nvSpPr>
        <xdr:cNvPr id="48" name="直線接點 8"/>
        <xdr:cNvSpPr>
          <a:spLocks/>
        </xdr:cNvSpPr>
      </xdr:nvSpPr>
      <xdr:spPr>
        <a:xfrm>
          <a:off x="76104750" y="162972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49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205</xdr:row>
      <xdr:rowOff>9525</xdr:rowOff>
    </xdr:from>
    <xdr:to>
      <xdr:col>132</xdr:col>
      <xdr:colOff>180975</xdr:colOff>
      <xdr:row>205</xdr:row>
      <xdr:rowOff>19050</xdr:rowOff>
    </xdr:to>
    <xdr:sp>
      <xdr:nvSpPr>
        <xdr:cNvPr id="50" name="直線接點 8"/>
        <xdr:cNvSpPr>
          <a:spLocks/>
        </xdr:cNvSpPr>
      </xdr:nvSpPr>
      <xdr:spPr>
        <a:xfrm>
          <a:off x="105975150" y="331470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99</xdr:row>
      <xdr:rowOff>9525</xdr:rowOff>
    </xdr:from>
    <xdr:to>
      <xdr:col>100</xdr:col>
      <xdr:colOff>180975</xdr:colOff>
      <xdr:row>99</xdr:row>
      <xdr:rowOff>19050</xdr:rowOff>
    </xdr:to>
    <xdr:sp>
      <xdr:nvSpPr>
        <xdr:cNvPr id="51" name="直線接點 8"/>
        <xdr:cNvSpPr>
          <a:spLocks/>
        </xdr:cNvSpPr>
      </xdr:nvSpPr>
      <xdr:spPr>
        <a:xfrm>
          <a:off x="76104750" y="162972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52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209</xdr:row>
      <xdr:rowOff>9525</xdr:rowOff>
    </xdr:from>
    <xdr:to>
      <xdr:col>132</xdr:col>
      <xdr:colOff>180975</xdr:colOff>
      <xdr:row>209</xdr:row>
      <xdr:rowOff>19050</xdr:rowOff>
    </xdr:to>
    <xdr:sp>
      <xdr:nvSpPr>
        <xdr:cNvPr id="53" name="直線接點 8"/>
        <xdr:cNvSpPr>
          <a:spLocks/>
        </xdr:cNvSpPr>
      </xdr:nvSpPr>
      <xdr:spPr>
        <a:xfrm>
          <a:off x="105975150" y="337566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54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209</xdr:row>
      <xdr:rowOff>9525</xdr:rowOff>
    </xdr:from>
    <xdr:to>
      <xdr:col>132</xdr:col>
      <xdr:colOff>180975</xdr:colOff>
      <xdr:row>209</xdr:row>
      <xdr:rowOff>19050</xdr:rowOff>
    </xdr:to>
    <xdr:sp>
      <xdr:nvSpPr>
        <xdr:cNvPr id="55" name="直線接點 8"/>
        <xdr:cNvSpPr>
          <a:spLocks/>
        </xdr:cNvSpPr>
      </xdr:nvSpPr>
      <xdr:spPr>
        <a:xfrm>
          <a:off x="105975150" y="337566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56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99</xdr:row>
      <xdr:rowOff>9525</xdr:rowOff>
    </xdr:from>
    <xdr:to>
      <xdr:col>100</xdr:col>
      <xdr:colOff>180975</xdr:colOff>
      <xdr:row>99</xdr:row>
      <xdr:rowOff>19050</xdr:rowOff>
    </xdr:to>
    <xdr:sp>
      <xdr:nvSpPr>
        <xdr:cNvPr id="57" name="直線接點 8"/>
        <xdr:cNvSpPr>
          <a:spLocks/>
        </xdr:cNvSpPr>
      </xdr:nvSpPr>
      <xdr:spPr>
        <a:xfrm>
          <a:off x="76104750" y="162972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58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99</xdr:row>
      <xdr:rowOff>9525</xdr:rowOff>
    </xdr:from>
    <xdr:to>
      <xdr:col>100</xdr:col>
      <xdr:colOff>180975</xdr:colOff>
      <xdr:row>99</xdr:row>
      <xdr:rowOff>19050</xdr:rowOff>
    </xdr:to>
    <xdr:sp>
      <xdr:nvSpPr>
        <xdr:cNvPr id="59" name="直線接點 8"/>
        <xdr:cNvSpPr>
          <a:spLocks/>
        </xdr:cNvSpPr>
      </xdr:nvSpPr>
      <xdr:spPr>
        <a:xfrm>
          <a:off x="76104750" y="162972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60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61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62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99</xdr:row>
      <xdr:rowOff>9525</xdr:rowOff>
    </xdr:from>
    <xdr:to>
      <xdr:col>100</xdr:col>
      <xdr:colOff>180975</xdr:colOff>
      <xdr:row>99</xdr:row>
      <xdr:rowOff>19050</xdr:rowOff>
    </xdr:to>
    <xdr:sp>
      <xdr:nvSpPr>
        <xdr:cNvPr id="63" name="直線接點 8"/>
        <xdr:cNvSpPr>
          <a:spLocks/>
        </xdr:cNvSpPr>
      </xdr:nvSpPr>
      <xdr:spPr>
        <a:xfrm>
          <a:off x="76104750" y="162972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64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99</xdr:row>
      <xdr:rowOff>9525</xdr:rowOff>
    </xdr:from>
    <xdr:to>
      <xdr:col>100</xdr:col>
      <xdr:colOff>180975</xdr:colOff>
      <xdr:row>99</xdr:row>
      <xdr:rowOff>19050</xdr:rowOff>
    </xdr:to>
    <xdr:sp>
      <xdr:nvSpPr>
        <xdr:cNvPr id="65" name="直線接點 8"/>
        <xdr:cNvSpPr>
          <a:spLocks/>
        </xdr:cNvSpPr>
      </xdr:nvSpPr>
      <xdr:spPr>
        <a:xfrm>
          <a:off x="76104750" y="162972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66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67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68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205</xdr:row>
      <xdr:rowOff>9525</xdr:rowOff>
    </xdr:from>
    <xdr:to>
      <xdr:col>132</xdr:col>
      <xdr:colOff>180975</xdr:colOff>
      <xdr:row>205</xdr:row>
      <xdr:rowOff>19050</xdr:rowOff>
    </xdr:to>
    <xdr:sp>
      <xdr:nvSpPr>
        <xdr:cNvPr id="69" name="直線接點 8"/>
        <xdr:cNvSpPr>
          <a:spLocks/>
        </xdr:cNvSpPr>
      </xdr:nvSpPr>
      <xdr:spPr>
        <a:xfrm>
          <a:off x="105975150" y="331470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99</xdr:row>
      <xdr:rowOff>9525</xdr:rowOff>
    </xdr:from>
    <xdr:to>
      <xdr:col>100</xdr:col>
      <xdr:colOff>180975</xdr:colOff>
      <xdr:row>99</xdr:row>
      <xdr:rowOff>19050</xdr:rowOff>
    </xdr:to>
    <xdr:sp>
      <xdr:nvSpPr>
        <xdr:cNvPr id="70" name="直線接點 8"/>
        <xdr:cNvSpPr>
          <a:spLocks/>
        </xdr:cNvSpPr>
      </xdr:nvSpPr>
      <xdr:spPr>
        <a:xfrm>
          <a:off x="76104750" y="162972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71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205</xdr:row>
      <xdr:rowOff>9525</xdr:rowOff>
    </xdr:from>
    <xdr:to>
      <xdr:col>132</xdr:col>
      <xdr:colOff>180975</xdr:colOff>
      <xdr:row>205</xdr:row>
      <xdr:rowOff>19050</xdr:rowOff>
    </xdr:to>
    <xdr:sp>
      <xdr:nvSpPr>
        <xdr:cNvPr id="72" name="直線接點 8"/>
        <xdr:cNvSpPr>
          <a:spLocks/>
        </xdr:cNvSpPr>
      </xdr:nvSpPr>
      <xdr:spPr>
        <a:xfrm>
          <a:off x="105975150" y="331470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99</xdr:row>
      <xdr:rowOff>9525</xdr:rowOff>
    </xdr:from>
    <xdr:to>
      <xdr:col>100</xdr:col>
      <xdr:colOff>180975</xdr:colOff>
      <xdr:row>99</xdr:row>
      <xdr:rowOff>19050</xdr:rowOff>
    </xdr:to>
    <xdr:sp>
      <xdr:nvSpPr>
        <xdr:cNvPr id="73" name="直線接點 8"/>
        <xdr:cNvSpPr>
          <a:spLocks/>
        </xdr:cNvSpPr>
      </xdr:nvSpPr>
      <xdr:spPr>
        <a:xfrm>
          <a:off x="76104750" y="162972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74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210</xdr:row>
      <xdr:rowOff>9525</xdr:rowOff>
    </xdr:from>
    <xdr:to>
      <xdr:col>132</xdr:col>
      <xdr:colOff>180975</xdr:colOff>
      <xdr:row>210</xdr:row>
      <xdr:rowOff>19050</xdr:rowOff>
    </xdr:to>
    <xdr:sp>
      <xdr:nvSpPr>
        <xdr:cNvPr id="75" name="直線接點 8"/>
        <xdr:cNvSpPr>
          <a:spLocks/>
        </xdr:cNvSpPr>
      </xdr:nvSpPr>
      <xdr:spPr>
        <a:xfrm>
          <a:off x="105975150" y="339090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76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210</xdr:row>
      <xdr:rowOff>9525</xdr:rowOff>
    </xdr:from>
    <xdr:to>
      <xdr:col>132</xdr:col>
      <xdr:colOff>180975</xdr:colOff>
      <xdr:row>210</xdr:row>
      <xdr:rowOff>19050</xdr:rowOff>
    </xdr:to>
    <xdr:sp>
      <xdr:nvSpPr>
        <xdr:cNvPr id="77" name="直線接點 8"/>
        <xdr:cNvSpPr>
          <a:spLocks/>
        </xdr:cNvSpPr>
      </xdr:nvSpPr>
      <xdr:spPr>
        <a:xfrm>
          <a:off x="105975150" y="339090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78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205</xdr:row>
      <xdr:rowOff>9525</xdr:rowOff>
    </xdr:from>
    <xdr:to>
      <xdr:col>132</xdr:col>
      <xdr:colOff>180975</xdr:colOff>
      <xdr:row>205</xdr:row>
      <xdr:rowOff>19050</xdr:rowOff>
    </xdr:to>
    <xdr:sp>
      <xdr:nvSpPr>
        <xdr:cNvPr id="79" name="直線接點 8"/>
        <xdr:cNvSpPr>
          <a:spLocks/>
        </xdr:cNvSpPr>
      </xdr:nvSpPr>
      <xdr:spPr>
        <a:xfrm>
          <a:off x="105975150" y="331470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99</xdr:row>
      <xdr:rowOff>9525</xdr:rowOff>
    </xdr:from>
    <xdr:to>
      <xdr:col>100</xdr:col>
      <xdr:colOff>180975</xdr:colOff>
      <xdr:row>99</xdr:row>
      <xdr:rowOff>19050</xdr:rowOff>
    </xdr:to>
    <xdr:sp>
      <xdr:nvSpPr>
        <xdr:cNvPr id="80" name="直線接點 8"/>
        <xdr:cNvSpPr>
          <a:spLocks/>
        </xdr:cNvSpPr>
      </xdr:nvSpPr>
      <xdr:spPr>
        <a:xfrm>
          <a:off x="76104750" y="162972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81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205</xdr:row>
      <xdr:rowOff>9525</xdr:rowOff>
    </xdr:from>
    <xdr:to>
      <xdr:col>132</xdr:col>
      <xdr:colOff>180975</xdr:colOff>
      <xdr:row>205</xdr:row>
      <xdr:rowOff>19050</xdr:rowOff>
    </xdr:to>
    <xdr:sp>
      <xdr:nvSpPr>
        <xdr:cNvPr id="82" name="直線接點 8"/>
        <xdr:cNvSpPr>
          <a:spLocks/>
        </xdr:cNvSpPr>
      </xdr:nvSpPr>
      <xdr:spPr>
        <a:xfrm>
          <a:off x="105975150" y="331470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99</xdr:row>
      <xdr:rowOff>9525</xdr:rowOff>
    </xdr:from>
    <xdr:to>
      <xdr:col>100</xdr:col>
      <xdr:colOff>180975</xdr:colOff>
      <xdr:row>99</xdr:row>
      <xdr:rowOff>19050</xdr:rowOff>
    </xdr:to>
    <xdr:sp>
      <xdr:nvSpPr>
        <xdr:cNvPr id="83" name="直線接點 8"/>
        <xdr:cNvSpPr>
          <a:spLocks/>
        </xdr:cNvSpPr>
      </xdr:nvSpPr>
      <xdr:spPr>
        <a:xfrm>
          <a:off x="76104750" y="162972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84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210</xdr:row>
      <xdr:rowOff>9525</xdr:rowOff>
    </xdr:from>
    <xdr:to>
      <xdr:col>132</xdr:col>
      <xdr:colOff>180975</xdr:colOff>
      <xdr:row>210</xdr:row>
      <xdr:rowOff>19050</xdr:rowOff>
    </xdr:to>
    <xdr:sp>
      <xdr:nvSpPr>
        <xdr:cNvPr id="85" name="直線接點 8"/>
        <xdr:cNvSpPr>
          <a:spLocks/>
        </xdr:cNvSpPr>
      </xdr:nvSpPr>
      <xdr:spPr>
        <a:xfrm>
          <a:off x="105975150" y="339090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86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210</xdr:row>
      <xdr:rowOff>9525</xdr:rowOff>
    </xdr:from>
    <xdr:to>
      <xdr:col>132</xdr:col>
      <xdr:colOff>180975</xdr:colOff>
      <xdr:row>210</xdr:row>
      <xdr:rowOff>19050</xdr:rowOff>
    </xdr:to>
    <xdr:sp>
      <xdr:nvSpPr>
        <xdr:cNvPr id="87" name="直線接點 8"/>
        <xdr:cNvSpPr>
          <a:spLocks/>
        </xdr:cNvSpPr>
      </xdr:nvSpPr>
      <xdr:spPr>
        <a:xfrm>
          <a:off x="105975150" y="339090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88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99</xdr:row>
      <xdr:rowOff>9525</xdr:rowOff>
    </xdr:from>
    <xdr:to>
      <xdr:col>100</xdr:col>
      <xdr:colOff>180975</xdr:colOff>
      <xdr:row>99</xdr:row>
      <xdr:rowOff>19050</xdr:rowOff>
    </xdr:to>
    <xdr:sp>
      <xdr:nvSpPr>
        <xdr:cNvPr id="89" name="直線接點 8"/>
        <xdr:cNvSpPr>
          <a:spLocks/>
        </xdr:cNvSpPr>
      </xdr:nvSpPr>
      <xdr:spPr>
        <a:xfrm>
          <a:off x="76104750" y="162972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90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99</xdr:row>
      <xdr:rowOff>9525</xdr:rowOff>
    </xdr:from>
    <xdr:to>
      <xdr:col>100</xdr:col>
      <xdr:colOff>180975</xdr:colOff>
      <xdr:row>99</xdr:row>
      <xdr:rowOff>19050</xdr:rowOff>
    </xdr:to>
    <xdr:sp>
      <xdr:nvSpPr>
        <xdr:cNvPr id="91" name="直線接點 8"/>
        <xdr:cNvSpPr>
          <a:spLocks/>
        </xdr:cNvSpPr>
      </xdr:nvSpPr>
      <xdr:spPr>
        <a:xfrm>
          <a:off x="76104750" y="162972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92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208</xdr:row>
      <xdr:rowOff>9525</xdr:rowOff>
    </xdr:from>
    <xdr:to>
      <xdr:col>132</xdr:col>
      <xdr:colOff>180975</xdr:colOff>
      <xdr:row>208</xdr:row>
      <xdr:rowOff>19050</xdr:rowOff>
    </xdr:to>
    <xdr:sp>
      <xdr:nvSpPr>
        <xdr:cNvPr id="93" name="直線接點 8"/>
        <xdr:cNvSpPr>
          <a:spLocks/>
        </xdr:cNvSpPr>
      </xdr:nvSpPr>
      <xdr:spPr>
        <a:xfrm>
          <a:off x="105975150" y="33604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94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208</xdr:row>
      <xdr:rowOff>9525</xdr:rowOff>
    </xdr:from>
    <xdr:to>
      <xdr:col>132</xdr:col>
      <xdr:colOff>180975</xdr:colOff>
      <xdr:row>208</xdr:row>
      <xdr:rowOff>19050</xdr:rowOff>
    </xdr:to>
    <xdr:sp>
      <xdr:nvSpPr>
        <xdr:cNvPr id="95" name="直線接點 8"/>
        <xdr:cNvSpPr>
          <a:spLocks/>
        </xdr:cNvSpPr>
      </xdr:nvSpPr>
      <xdr:spPr>
        <a:xfrm>
          <a:off x="105975150" y="33604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96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99</xdr:row>
      <xdr:rowOff>9525</xdr:rowOff>
    </xdr:from>
    <xdr:to>
      <xdr:col>100</xdr:col>
      <xdr:colOff>180975</xdr:colOff>
      <xdr:row>99</xdr:row>
      <xdr:rowOff>19050</xdr:rowOff>
    </xdr:to>
    <xdr:sp>
      <xdr:nvSpPr>
        <xdr:cNvPr id="97" name="直線接點 8"/>
        <xdr:cNvSpPr>
          <a:spLocks/>
        </xdr:cNvSpPr>
      </xdr:nvSpPr>
      <xdr:spPr>
        <a:xfrm>
          <a:off x="76104750" y="162972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98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99</xdr:row>
      <xdr:rowOff>9525</xdr:rowOff>
    </xdr:from>
    <xdr:to>
      <xdr:col>100</xdr:col>
      <xdr:colOff>180975</xdr:colOff>
      <xdr:row>99</xdr:row>
      <xdr:rowOff>19050</xdr:rowOff>
    </xdr:to>
    <xdr:sp>
      <xdr:nvSpPr>
        <xdr:cNvPr id="99" name="直線接點 8"/>
        <xdr:cNvSpPr>
          <a:spLocks/>
        </xdr:cNvSpPr>
      </xdr:nvSpPr>
      <xdr:spPr>
        <a:xfrm>
          <a:off x="76104750" y="162972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100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208</xdr:row>
      <xdr:rowOff>9525</xdr:rowOff>
    </xdr:from>
    <xdr:to>
      <xdr:col>132</xdr:col>
      <xdr:colOff>180975</xdr:colOff>
      <xdr:row>208</xdr:row>
      <xdr:rowOff>19050</xdr:rowOff>
    </xdr:to>
    <xdr:sp>
      <xdr:nvSpPr>
        <xdr:cNvPr id="101" name="直線接點 8"/>
        <xdr:cNvSpPr>
          <a:spLocks/>
        </xdr:cNvSpPr>
      </xdr:nvSpPr>
      <xdr:spPr>
        <a:xfrm>
          <a:off x="105975150" y="33604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102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208</xdr:row>
      <xdr:rowOff>9525</xdr:rowOff>
    </xdr:from>
    <xdr:to>
      <xdr:col>132</xdr:col>
      <xdr:colOff>180975</xdr:colOff>
      <xdr:row>208</xdr:row>
      <xdr:rowOff>19050</xdr:rowOff>
    </xdr:to>
    <xdr:sp>
      <xdr:nvSpPr>
        <xdr:cNvPr id="103" name="直線接點 8"/>
        <xdr:cNvSpPr>
          <a:spLocks/>
        </xdr:cNvSpPr>
      </xdr:nvSpPr>
      <xdr:spPr>
        <a:xfrm>
          <a:off x="105975150" y="33604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104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205</xdr:row>
      <xdr:rowOff>9525</xdr:rowOff>
    </xdr:from>
    <xdr:to>
      <xdr:col>132</xdr:col>
      <xdr:colOff>180975</xdr:colOff>
      <xdr:row>205</xdr:row>
      <xdr:rowOff>19050</xdr:rowOff>
    </xdr:to>
    <xdr:sp>
      <xdr:nvSpPr>
        <xdr:cNvPr id="105" name="直線接點 8"/>
        <xdr:cNvSpPr>
          <a:spLocks/>
        </xdr:cNvSpPr>
      </xdr:nvSpPr>
      <xdr:spPr>
        <a:xfrm>
          <a:off x="105975150" y="331470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99</xdr:row>
      <xdr:rowOff>9525</xdr:rowOff>
    </xdr:from>
    <xdr:to>
      <xdr:col>100</xdr:col>
      <xdr:colOff>180975</xdr:colOff>
      <xdr:row>99</xdr:row>
      <xdr:rowOff>19050</xdr:rowOff>
    </xdr:to>
    <xdr:sp>
      <xdr:nvSpPr>
        <xdr:cNvPr id="106" name="直線接點 8"/>
        <xdr:cNvSpPr>
          <a:spLocks/>
        </xdr:cNvSpPr>
      </xdr:nvSpPr>
      <xdr:spPr>
        <a:xfrm>
          <a:off x="76104750" y="162972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107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205</xdr:row>
      <xdr:rowOff>9525</xdr:rowOff>
    </xdr:from>
    <xdr:to>
      <xdr:col>132</xdr:col>
      <xdr:colOff>180975</xdr:colOff>
      <xdr:row>205</xdr:row>
      <xdr:rowOff>19050</xdr:rowOff>
    </xdr:to>
    <xdr:sp>
      <xdr:nvSpPr>
        <xdr:cNvPr id="108" name="直線接點 8"/>
        <xdr:cNvSpPr>
          <a:spLocks/>
        </xdr:cNvSpPr>
      </xdr:nvSpPr>
      <xdr:spPr>
        <a:xfrm>
          <a:off x="105975150" y="331470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99</xdr:row>
      <xdr:rowOff>9525</xdr:rowOff>
    </xdr:from>
    <xdr:to>
      <xdr:col>100</xdr:col>
      <xdr:colOff>180975</xdr:colOff>
      <xdr:row>99</xdr:row>
      <xdr:rowOff>19050</xdr:rowOff>
    </xdr:to>
    <xdr:sp>
      <xdr:nvSpPr>
        <xdr:cNvPr id="109" name="直線接點 8"/>
        <xdr:cNvSpPr>
          <a:spLocks/>
        </xdr:cNvSpPr>
      </xdr:nvSpPr>
      <xdr:spPr>
        <a:xfrm>
          <a:off x="76104750" y="162972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110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209</xdr:row>
      <xdr:rowOff>9525</xdr:rowOff>
    </xdr:from>
    <xdr:to>
      <xdr:col>132</xdr:col>
      <xdr:colOff>180975</xdr:colOff>
      <xdr:row>209</xdr:row>
      <xdr:rowOff>19050</xdr:rowOff>
    </xdr:to>
    <xdr:sp>
      <xdr:nvSpPr>
        <xdr:cNvPr id="111" name="直線接點 8"/>
        <xdr:cNvSpPr>
          <a:spLocks/>
        </xdr:cNvSpPr>
      </xdr:nvSpPr>
      <xdr:spPr>
        <a:xfrm>
          <a:off x="105975150" y="337566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112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209</xdr:row>
      <xdr:rowOff>9525</xdr:rowOff>
    </xdr:from>
    <xdr:to>
      <xdr:col>132</xdr:col>
      <xdr:colOff>180975</xdr:colOff>
      <xdr:row>209</xdr:row>
      <xdr:rowOff>19050</xdr:rowOff>
    </xdr:to>
    <xdr:sp>
      <xdr:nvSpPr>
        <xdr:cNvPr id="113" name="直線接點 8"/>
        <xdr:cNvSpPr>
          <a:spLocks/>
        </xdr:cNvSpPr>
      </xdr:nvSpPr>
      <xdr:spPr>
        <a:xfrm>
          <a:off x="105975150" y="337566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114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205</xdr:row>
      <xdr:rowOff>9525</xdr:rowOff>
    </xdr:from>
    <xdr:to>
      <xdr:col>132</xdr:col>
      <xdr:colOff>180975</xdr:colOff>
      <xdr:row>205</xdr:row>
      <xdr:rowOff>19050</xdr:rowOff>
    </xdr:to>
    <xdr:sp>
      <xdr:nvSpPr>
        <xdr:cNvPr id="115" name="直線接點 8"/>
        <xdr:cNvSpPr>
          <a:spLocks/>
        </xdr:cNvSpPr>
      </xdr:nvSpPr>
      <xdr:spPr>
        <a:xfrm>
          <a:off x="105975150" y="331470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99</xdr:row>
      <xdr:rowOff>9525</xdr:rowOff>
    </xdr:from>
    <xdr:to>
      <xdr:col>100</xdr:col>
      <xdr:colOff>180975</xdr:colOff>
      <xdr:row>99</xdr:row>
      <xdr:rowOff>19050</xdr:rowOff>
    </xdr:to>
    <xdr:sp>
      <xdr:nvSpPr>
        <xdr:cNvPr id="116" name="直線接點 8"/>
        <xdr:cNvSpPr>
          <a:spLocks/>
        </xdr:cNvSpPr>
      </xdr:nvSpPr>
      <xdr:spPr>
        <a:xfrm>
          <a:off x="76104750" y="162972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117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205</xdr:row>
      <xdr:rowOff>9525</xdr:rowOff>
    </xdr:from>
    <xdr:to>
      <xdr:col>132</xdr:col>
      <xdr:colOff>180975</xdr:colOff>
      <xdr:row>205</xdr:row>
      <xdr:rowOff>19050</xdr:rowOff>
    </xdr:to>
    <xdr:sp>
      <xdr:nvSpPr>
        <xdr:cNvPr id="118" name="直線接點 8"/>
        <xdr:cNvSpPr>
          <a:spLocks/>
        </xdr:cNvSpPr>
      </xdr:nvSpPr>
      <xdr:spPr>
        <a:xfrm>
          <a:off x="105975150" y="331470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99</xdr:row>
      <xdr:rowOff>9525</xdr:rowOff>
    </xdr:from>
    <xdr:to>
      <xdr:col>100</xdr:col>
      <xdr:colOff>180975</xdr:colOff>
      <xdr:row>99</xdr:row>
      <xdr:rowOff>19050</xdr:rowOff>
    </xdr:to>
    <xdr:sp>
      <xdr:nvSpPr>
        <xdr:cNvPr id="119" name="直線接點 8"/>
        <xdr:cNvSpPr>
          <a:spLocks/>
        </xdr:cNvSpPr>
      </xdr:nvSpPr>
      <xdr:spPr>
        <a:xfrm>
          <a:off x="76104750" y="162972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120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209</xdr:row>
      <xdr:rowOff>9525</xdr:rowOff>
    </xdr:from>
    <xdr:to>
      <xdr:col>132</xdr:col>
      <xdr:colOff>180975</xdr:colOff>
      <xdr:row>209</xdr:row>
      <xdr:rowOff>19050</xdr:rowOff>
    </xdr:to>
    <xdr:sp>
      <xdr:nvSpPr>
        <xdr:cNvPr id="121" name="直線接點 8"/>
        <xdr:cNvSpPr>
          <a:spLocks/>
        </xdr:cNvSpPr>
      </xdr:nvSpPr>
      <xdr:spPr>
        <a:xfrm>
          <a:off x="105975150" y="337566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122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209</xdr:row>
      <xdr:rowOff>9525</xdr:rowOff>
    </xdr:from>
    <xdr:to>
      <xdr:col>132</xdr:col>
      <xdr:colOff>180975</xdr:colOff>
      <xdr:row>209</xdr:row>
      <xdr:rowOff>19050</xdr:rowOff>
    </xdr:to>
    <xdr:sp>
      <xdr:nvSpPr>
        <xdr:cNvPr id="123" name="直線接點 8"/>
        <xdr:cNvSpPr>
          <a:spLocks/>
        </xdr:cNvSpPr>
      </xdr:nvSpPr>
      <xdr:spPr>
        <a:xfrm>
          <a:off x="105975150" y="337566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124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99</xdr:row>
      <xdr:rowOff>9525</xdr:rowOff>
    </xdr:from>
    <xdr:to>
      <xdr:col>100</xdr:col>
      <xdr:colOff>180975</xdr:colOff>
      <xdr:row>99</xdr:row>
      <xdr:rowOff>19050</xdr:rowOff>
    </xdr:to>
    <xdr:sp>
      <xdr:nvSpPr>
        <xdr:cNvPr id="125" name="直線接點 8"/>
        <xdr:cNvSpPr>
          <a:spLocks/>
        </xdr:cNvSpPr>
      </xdr:nvSpPr>
      <xdr:spPr>
        <a:xfrm>
          <a:off x="76104750" y="162972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126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99</xdr:row>
      <xdr:rowOff>9525</xdr:rowOff>
    </xdr:from>
    <xdr:to>
      <xdr:col>100</xdr:col>
      <xdr:colOff>180975</xdr:colOff>
      <xdr:row>99</xdr:row>
      <xdr:rowOff>19050</xdr:rowOff>
    </xdr:to>
    <xdr:sp>
      <xdr:nvSpPr>
        <xdr:cNvPr id="127" name="直線接點 8"/>
        <xdr:cNvSpPr>
          <a:spLocks/>
        </xdr:cNvSpPr>
      </xdr:nvSpPr>
      <xdr:spPr>
        <a:xfrm>
          <a:off x="76104750" y="162972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128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129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130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99</xdr:row>
      <xdr:rowOff>9525</xdr:rowOff>
    </xdr:from>
    <xdr:to>
      <xdr:col>100</xdr:col>
      <xdr:colOff>180975</xdr:colOff>
      <xdr:row>99</xdr:row>
      <xdr:rowOff>19050</xdr:rowOff>
    </xdr:to>
    <xdr:sp>
      <xdr:nvSpPr>
        <xdr:cNvPr id="131" name="直線接點 8"/>
        <xdr:cNvSpPr>
          <a:spLocks/>
        </xdr:cNvSpPr>
      </xdr:nvSpPr>
      <xdr:spPr>
        <a:xfrm>
          <a:off x="76104750" y="162972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132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99</xdr:row>
      <xdr:rowOff>9525</xdr:rowOff>
    </xdr:from>
    <xdr:to>
      <xdr:col>100</xdr:col>
      <xdr:colOff>180975</xdr:colOff>
      <xdr:row>99</xdr:row>
      <xdr:rowOff>19050</xdr:rowOff>
    </xdr:to>
    <xdr:sp>
      <xdr:nvSpPr>
        <xdr:cNvPr id="133" name="直線接點 8"/>
        <xdr:cNvSpPr>
          <a:spLocks/>
        </xdr:cNvSpPr>
      </xdr:nvSpPr>
      <xdr:spPr>
        <a:xfrm>
          <a:off x="76104750" y="162972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134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135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136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205</xdr:row>
      <xdr:rowOff>9525</xdr:rowOff>
    </xdr:from>
    <xdr:to>
      <xdr:col>132</xdr:col>
      <xdr:colOff>180975</xdr:colOff>
      <xdr:row>205</xdr:row>
      <xdr:rowOff>19050</xdr:rowOff>
    </xdr:to>
    <xdr:sp>
      <xdr:nvSpPr>
        <xdr:cNvPr id="137" name="直線接點 8"/>
        <xdr:cNvSpPr>
          <a:spLocks/>
        </xdr:cNvSpPr>
      </xdr:nvSpPr>
      <xdr:spPr>
        <a:xfrm>
          <a:off x="105975150" y="331470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138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101</xdr:row>
      <xdr:rowOff>9525</xdr:rowOff>
    </xdr:from>
    <xdr:to>
      <xdr:col>100</xdr:col>
      <xdr:colOff>180975</xdr:colOff>
      <xdr:row>101</xdr:row>
      <xdr:rowOff>19050</xdr:rowOff>
    </xdr:to>
    <xdr:sp>
      <xdr:nvSpPr>
        <xdr:cNvPr id="139" name="直線接點 8"/>
        <xdr:cNvSpPr>
          <a:spLocks/>
        </xdr:cNvSpPr>
      </xdr:nvSpPr>
      <xdr:spPr>
        <a:xfrm>
          <a:off x="76104750" y="166211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205</xdr:row>
      <xdr:rowOff>9525</xdr:rowOff>
    </xdr:from>
    <xdr:to>
      <xdr:col>132</xdr:col>
      <xdr:colOff>180975</xdr:colOff>
      <xdr:row>205</xdr:row>
      <xdr:rowOff>19050</xdr:rowOff>
    </xdr:to>
    <xdr:sp>
      <xdr:nvSpPr>
        <xdr:cNvPr id="140" name="直線接點 8"/>
        <xdr:cNvSpPr>
          <a:spLocks/>
        </xdr:cNvSpPr>
      </xdr:nvSpPr>
      <xdr:spPr>
        <a:xfrm>
          <a:off x="105975150" y="331470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141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101</xdr:row>
      <xdr:rowOff>9525</xdr:rowOff>
    </xdr:from>
    <xdr:to>
      <xdr:col>100</xdr:col>
      <xdr:colOff>180975</xdr:colOff>
      <xdr:row>101</xdr:row>
      <xdr:rowOff>19050</xdr:rowOff>
    </xdr:to>
    <xdr:sp>
      <xdr:nvSpPr>
        <xdr:cNvPr id="142" name="直線接點 8"/>
        <xdr:cNvSpPr>
          <a:spLocks/>
        </xdr:cNvSpPr>
      </xdr:nvSpPr>
      <xdr:spPr>
        <a:xfrm>
          <a:off x="76104750" y="166211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210</xdr:row>
      <xdr:rowOff>9525</xdr:rowOff>
    </xdr:from>
    <xdr:to>
      <xdr:col>132</xdr:col>
      <xdr:colOff>180975</xdr:colOff>
      <xdr:row>210</xdr:row>
      <xdr:rowOff>19050</xdr:rowOff>
    </xdr:to>
    <xdr:sp>
      <xdr:nvSpPr>
        <xdr:cNvPr id="143" name="直線接點 8"/>
        <xdr:cNvSpPr>
          <a:spLocks/>
        </xdr:cNvSpPr>
      </xdr:nvSpPr>
      <xdr:spPr>
        <a:xfrm>
          <a:off x="105975150" y="339090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144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101</xdr:row>
      <xdr:rowOff>9525</xdr:rowOff>
    </xdr:from>
    <xdr:to>
      <xdr:col>100</xdr:col>
      <xdr:colOff>180975</xdr:colOff>
      <xdr:row>101</xdr:row>
      <xdr:rowOff>19050</xdr:rowOff>
    </xdr:to>
    <xdr:sp>
      <xdr:nvSpPr>
        <xdr:cNvPr id="145" name="直線接點 8"/>
        <xdr:cNvSpPr>
          <a:spLocks/>
        </xdr:cNvSpPr>
      </xdr:nvSpPr>
      <xdr:spPr>
        <a:xfrm>
          <a:off x="76104750" y="166211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210</xdr:row>
      <xdr:rowOff>9525</xdr:rowOff>
    </xdr:from>
    <xdr:to>
      <xdr:col>132</xdr:col>
      <xdr:colOff>180975</xdr:colOff>
      <xdr:row>210</xdr:row>
      <xdr:rowOff>19050</xdr:rowOff>
    </xdr:to>
    <xdr:sp>
      <xdr:nvSpPr>
        <xdr:cNvPr id="146" name="直線接點 8"/>
        <xdr:cNvSpPr>
          <a:spLocks/>
        </xdr:cNvSpPr>
      </xdr:nvSpPr>
      <xdr:spPr>
        <a:xfrm>
          <a:off x="105975150" y="339090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147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101</xdr:row>
      <xdr:rowOff>9525</xdr:rowOff>
    </xdr:from>
    <xdr:to>
      <xdr:col>100</xdr:col>
      <xdr:colOff>180975</xdr:colOff>
      <xdr:row>101</xdr:row>
      <xdr:rowOff>19050</xdr:rowOff>
    </xdr:to>
    <xdr:sp>
      <xdr:nvSpPr>
        <xdr:cNvPr id="148" name="直線接點 8"/>
        <xdr:cNvSpPr>
          <a:spLocks/>
        </xdr:cNvSpPr>
      </xdr:nvSpPr>
      <xdr:spPr>
        <a:xfrm>
          <a:off x="76104750" y="166211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205</xdr:row>
      <xdr:rowOff>9525</xdr:rowOff>
    </xdr:from>
    <xdr:to>
      <xdr:col>132</xdr:col>
      <xdr:colOff>180975</xdr:colOff>
      <xdr:row>205</xdr:row>
      <xdr:rowOff>19050</xdr:rowOff>
    </xdr:to>
    <xdr:sp>
      <xdr:nvSpPr>
        <xdr:cNvPr id="149" name="直線接點 8"/>
        <xdr:cNvSpPr>
          <a:spLocks/>
        </xdr:cNvSpPr>
      </xdr:nvSpPr>
      <xdr:spPr>
        <a:xfrm>
          <a:off x="105975150" y="331470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150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101</xdr:row>
      <xdr:rowOff>9525</xdr:rowOff>
    </xdr:from>
    <xdr:to>
      <xdr:col>100</xdr:col>
      <xdr:colOff>180975</xdr:colOff>
      <xdr:row>101</xdr:row>
      <xdr:rowOff>19050</xdr:rowOff>
    </xdr:to>
    <xdr:sp>
      <xdr:nvSpPr>
        <xdr:cNvPr id="151" name="直線接點 8"/>
        <xdr:cNvSpPr>
          <a:spLocks/>
        </xdr:cNvSpPr>
      </xdr:nvSpPr>
      <xdr:spPr>
        <a:xfrm>
          <a:off x="76104750" y="166211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205</xdr:row>
      <xdr:rowOff>9525</xdr:rowOff>
    </xdr:from>
    <xdr:to>
      <xdr:col>132</xdr:col>
      <xdr:colOff>180975</xdr:colOff>
      <xdr:row>205</xdr:row>
      <xdr:rowOff>19050</xdr:rowOff>
    </xdr:to>
    <xdr:sp>
      <xdr:nvSpPr>
        <xdr:cNvPr id="152" name="直線接點 8"/>
        <xdr:cNvSpPr>
          <a:spLocks/>
        </xdr:cNvSpPr>
      </xdr:nvSpPr>
      <xdr:spPr>
        <a:xfrm>
          <a:off x="105975150" y="331470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153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101</xdr:row>
      <xdr:rowOff>9525</xdr:rowOff>
    </xdr:from>
    <xdr:to>
      <xdr:col>100</xdr:col>
      <xdr:colOff>180975</xdr:colOff>
      <xdr:row>101</xdr:row>
      <xdr:rowOff>19050</xdr:rowOff>
    </xdr:to>
    <xdr:sp>
      <xdr:nvSpPr>
        <xdr:cNvPr id="154" name="直線接點 8"/>
        <xdr:cNvSpPr>
          <a:spLocks/>
        </xdr:cNvSpPr>
      </xdr:nvSpPr>
      <xdr:spPr>
        <a:xfrm>
          <a:off x="76104750" y="166211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210</xdr:row>
      <xdr:rowOff>9525</xdr:rowOff>
    </xdr:from>
    <xdr:to>
      <xdr:col>132</xdr:col>
      <xdr:colOff>180975</xdr:colOff>
      <xdr:row>210</xdr:row>
      <xdr:rowOff>19050</xdr:rowOff>
    </xdr:to>
    <xdr:sp>
      <xdr:nvSpPr>
        <xdr:cNvPr id="155" name="直線接點 8"/>
        <xdr:cNvSpPr>
          <a:spLocks/>
        </xdr:cNvSpPr>
      </xdr:nvSpPr>
      <xdr:spPr>
        <a:xfrm>
          <a:off x="105975150" y="339090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156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101</xdr:row>
      <xdr:rowOff>9525</xdr:rowOff>
    </xdr:from>
    <xdr:to>
      <xdr:col>100</xdr:col>
      <xdr:colOff>180975</xdr:colOff>
      <xdr:row>101</xdr:row>
      <xdr:rowOff>19050</xdr:rowOff>
    </xdr:to>
    <xdr:sp>
      <xdr:nvSpPr>
        <xdr:cNvPr id="157" name="直線接點 8"/>
        <xdr:cNvSpPr>
          <a:spLocks/>
        </xdr:cNvSpPr>
      </xdr:nvSpPr>
      <xdr:spPr>
        <a:xfrm>
          <a:off x="76104750" y="166211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210</xdr:row>
      <xdr:rowOff>9525</xdr:rowOff>
    </xdr:from>
    <xdr:to>
      <xdr:col>132</xdr:col>
      <xdr:colOff>180975</xdr:colOff>
      <xdr:row>210</xdr:row>
      <xdr:rowOff>19050</xdr:rowOff>
    </xdr:to>
    <xdr:sp>
      <xdr:nvSpPr>
        <xdr:cNvPr id="158" name="直線接點 8"/>
        <xdr:cNvSpPr>
          <a:spLocks/>
        </xdr:cNvSpPr>
      </xdr:nvSpPr>
      <xdr:spPr>
        <a:xfrm>
          <a:off x="105975150" y="339090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159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101</xdr:row>
      <xdr:rowOff>9525</xdr:rowOff>
    </xdr:from>
    <xdr:to>
      <xdr:col>100</xdr:col>
      <xdr:colOff>180975</xdr:colOff>
      <xdr:row>101</xdr:row>
      <xdr:rowOff>19050</xdr:rowOff>
    </xdr:to>
    <xdr:sp>
      <xdr:nvSpPr>
        <xdr:cNvPr id="160" name="直線接點 8"/>
        <xdr:cNvSpPr>
          <a:spLocks/>
        </xdr:cNvSpPr>
      </xdr:nvSpPr>
      <xdr:spPr>
        <a:xfrm>
          <a:off x="76104750" y="166211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161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101</xdr:row>
      <xdr:rowOff>9525</xdr:rowOff>
    </xdr:from>
    <xdr:to>
      <xdr:col>100</xdr:col>
      <xdr:colOff>180975</xdr:colOff>
      <xdr:row>101</xdr:row>
      <xdr:rowOff>19050</xdr:rowOff>
    </xdr:to>
    <xdr:sp>
      <xdr:nvSpPr>
        <xdr:cNvPr id="162" name="直線接點 8"/>
        <xdr:cNvSpPr>
          <a:spLocks/>
        </xdr:cNvSpPr>
      </xdr:nvSpPr>
      <xdr:spPr>
        <a:xfrm>
          <a:off x="76104750" y="166211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163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101</xdr:row>
      <xdr:rowOff>9525</xdr:rowOff>
    </xdr:from>
    <xdr:to>
      <xdr:col>100</xdr:col>
      <xdr:colOff>180975</xdr:colOff>
      <xdr:row>101</xdr:row>
      <xdr:rowOff>19050</xdr:rowOff>
    </xdr:to>
    <xdr:sp>
      <xdr:nvSpPr>
        <xdr:cNvPr id="164" name="直線接點 8"/>
        <xdr:cNvSpPr>
          <a:spLocks/>
        </xdr:cNvSpPr>
      </xdr:nvSpPr>
      <xdr:spPr>
        <a:xfrm>
          <a:off x="76104750" y="166211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208</xdr:row>
      <xdr:rowOff>9525</xdr:rowOff>
    </xdr:from>
    <xdr:to>
      <xdr:col>132</xdr:col>
      <xdr:colOff>180975</xdr:colOff>
      <xdr:row>208</xdr:row>
      <xdr:rowOff>19050</xdr:rowOff>
    </xdr:to>
    <xdr:sp>
      <xdr:nvSpPr>
        <xdr:cNvPr id="165" name="直線接點 8"/>
        <xdr:cNvSpPr>
          <a:spLocks/>
        </xdr:cNvSpPr>
      </xdr:nvSpPr>
      <xdr:spPr>
        <a:xfrm>
          <a:off x="105975150" y="33604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166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101</xdr:row>
      <xdr:rowOff>9525</xdr:rowOff>
    </xdr:from>
    <xdr:to>
      <xdr:col>100</xdr:col>
      <xdr:colOff>180975</xdr:colOff>
      <xdr:row>101</xdr:row>
      <xdr:rowOff>19050</xdr:rowOff>
    </xdr:to>
    <xdr:sp>
      <xdr:nvSpPr>
        <xdr:cNvPr id="167" name="直線接點 8"/>
        <xdr:cNvSpPr>
          <a:spLocks/>
        </xdr:cNvSpPr>
      </xdr:nvSpPr>
      <xdr:spPr>
        <a:xfrm>
          <a:off x="76104750" y="166211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208</xdr:row>
      <xdr:rowOff>9525</xdr:rowOff>
    </xdr:from>
    <xdr:to>
      <xdr:col>132</xdr:col>
      <xdr:colOff>180975</xdr:colOff>
      <xdr:row>208</xdr:row>
      <xdr:rowOff>19050</xdr:rowOff>
    </xdr:to>
    <xdr:sp>
      <xdr:nvSpPr>
        <xdr:cNvPr id="168" name="直線接點 8"/>
        <xdr:cNvSpPr>
          <a:spLocks/>
        </xdr:cNvSpPr>
      </xdr:nvSpPr>
      <xdr:spPr>
        <a:xfrm>
          <a:off x="105975150" y="33604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169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101</xdr:row>
      <xdr:rowOff>9525</xdr:rowOff>
    </xdr:from>
    <xdr:to>
      <xdr:col>100</xdr:col>
      <xdr:colOff>180975</xdr:colOff>
      <xdr:row>101</xdr:row>
      <xdr:rowOff>19050</xdr:rowOff>
    </xdr:to>
    <xdr:sp>
      <xdr:nvSpPr>
        <xdr:cNvPr id="170" name="直線接點 8"/>
        <xdr:cNvSpPr>
          <a:spLocks/>
        </xdr:cNvSpPr>
      </xdr:nvSpPr>
      <xdr:spPr>
        <a:xfrm>
          <a:off x="76104750" y="166211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171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101</xdr:row>
      <xdr:rowOff>9525</xdr:rowOff>
    </xdr:from>
    <xdr:to>
      <xdr:col>100</xdr:col>
      <xdr:colOff>180975</xdr:colOff>
      <xdr:row>101</xdr:row>
      <xdr:rowOff>19050</xdr:rowOff>
    </xdr:to>
    <xdr:sp>
      <xdr:nvSpPr>
        <xdr:cNvPr id="172" name="直線接點 8"/>
        <xdr:cNvSpPr>
          <a:spLocks/>
        </xdr:cNvSpPr>
      </xdr:nvSpPr>
      <xdr:spPr>
        <a:xfrm>
          <a:off x="76104750" y="166211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173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101</xdr:row>
      <xdr:rowOff>9525</xdr:rowOff>
    </xdr:from>
    <xdr:to>
      <xdr:col>100</xdr:col>
      <xdr:colOff>180975</xdr:colOff>
      <xdr:row>101</xdr:row>
      <xdr:rowOff>19050</xdr:rowOff>
    </xdr:to>
    <xdr:sp>
      <xdr:nvSpPr>
        <xdr:cNvPr id="174" name="直線接點 8"/>
        <xdr:cNvSpPr>
          <a:spLocks/>
        </xdr:cNvSpPr>
      </xdr:nvSpPr>
      <xdr:spPr>
        <a:xfrm>
          <a:off x="76104750" y="166211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208</xdr:row>
      <xdr:rowOff>9525</xdr:rowOff>
    </xdr:from>
    <xdr:to>
      <xdr:col>132</xdr:col>
      <xdr:colOff>180975</xdr:colOff>
      <xdr:row>208</xdr:row>
      <xdr:rowOff>19050</xdr:rowOff>
    </xdr:to>
    <xdr:sp>
      <xdr:nvSpPr>
        <xdr:cNvPr id="175" name="直線接點 8"/>
        <xdr:cNvSpPr>
          <a:spLocks/>
        </xdr:cNvSpPr>
      </xdr:nvSpPr>
      <xdr:spPr>
        <a:xfrm>
          <a:off x="105975150" y="33604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176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101</xdr:row>
      <xdr:rowOff>9525</xdr:rowOff>
    </xdr:from>
    <xdr:to>
      <xdr:col>100</xdr:col>
      <xdr:colOff>180975</xdr:colOff>
      <xdr:row>101</xdr:row>
      <xdr:rowOff>19050</xdr:rowOff>
    </xdr:to>
    <xdr:sp>
      <xdr:nvSpPr>
        <xdr:cNvPr id="177" name="直線接點 8"/>
        <xdr:cNvSpPr>
          <a:spLocks/>
        </xdr:cNvSpPr>
      </xdr:nvSpPr>
      <xdr:spPr>
        <a:xfrm>
          <a:off x="76104750" y="166211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208</xdr:row>
      <xdr:rowOff>9525</xdr:rowOff>
    </xdr:from>
    <xdr:to>
      <xdr:col>132</xdr:col>
      <xdr:colOff>180975</xdr:colOff>
      <xdr:row>208</xdr:row>
      <xdr:rowOff>19050</xdr:rowOff>
    </xdr:to>
    <xdr:sp>
      <xdr:nvSpPr>
        <xdr:cNvPr id="178" name="直線接點 8"/>
        <xdr:cNvSpPr>
          <a:spLocks/>
        </xdr:cNvSpPr>
      </xdr:nvSpPr>
      <xdr:spPr>
        <a:xfrm>
          <a:off x="105975150" y="33604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179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101</xdr:row>
      <xdr:rowOff>9525</xdr:rowOff>
    </xdr:from>
    <xdr:to>
      <xdr:col>100</xdr:col>
      <xdr:colOff>180975</xdr:colOff>
      <xdr:row>101</xdr:row>
      <xdr:rowOff>19050</xdr:rowOff>
    </xdr:to>
    <xdr:sp>
      <xdr:nvSpPr>
        <xdr:cNvPr id="180" name="直線接點 8"/>
        <xdr:cNvSpPr>
          <a:spLocks/>
        </xdr:cNvSpPr>
      </xdr:nvSpPr>
      <xdr:spPr>
        <a:xfrm>
          <a:off x="76104750" y="166211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205</xdr:row>
      <xdr:rowOff>9525</xdr:rowOff>
    </xdr:from>
    <xdr:to>
      <xdr:col>132</xdr:col>
      <xdr:colOff>180975</xdr:colOff>
      <xdr:row>205</xdr:row>
      <xdr:rowOff>19050</xdr:rowOff>
    </xdr:to>
    <xdr:sp>
      <xdr:nvSpPr>
        <xdr:cNvPr id="181" name="直線接點 8"/>
        <xdr:cNvSpPr>
          <a:spLocks/>
        </xdr:cNvSpPr>
      </xdr:nvSpPr>
      <xdr:spPr>
        <a:xfrm>
          <a:off x="105975150" y="331470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182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101</xdr:row>
      <xdr:rowOff>9525</xdr:rowOff>
    </xdr:from>
    <xdr:to>
      <xdr:col>100</xdr:col>
      <xdr:colOff>180975</xdr:colOff>
      <xdr:row>101</xdr:row>
      <xdr:rowOff>19050</xdr:rowOff>
    </xdr:to>
    <xdr:sp>
      <xdr:nvSpPr>
        <xdr:cNvPr id="183" name="直線接點 8"/>
        <xdr:cNvSpPr>
          <a:spLocks/>
        </xdr:cNvSpPr>
      </xdr:nvSpPr>
      <xdr:spPr>
        <a:xfrm>
          <a:off x="76104750" y="166211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205</xdr:row>
      <xdr:rowOff>9525</xdr:rowOff>
    </xdr:from>
    <xdr:to>
      <xdr:col>132</xdr:col>
      <xdr:colOff>180975</xdr:colOff>
      <xdr:row>205</xdr:row>
      <xdr:rowOff>19050</xdr:rowOff>
    </xdr:to>
    <xdr:sp>
      <xdr:nvSpPr>
        <xdr:cNvPr id="184" name="直線接點 8"/>
        <xdr:cNvSpPr>
          <a:spLocks/>
        </xdr:cNvSpPr>
      </xdr:nvSpPr>
      <xdr:spPr>
        <a:xfrm>
          <a:off x="105975150" y="331470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185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101</xdr:row>
      <xdr:rowOff>9525</xdr:rowOff>
    </xdr:from>
    <xdr:to>
      <xdr:col>100</xdr:col>
      <xdr:colOff>180975</xdr:colOff>
      <xdr:row>101</xdr:row>
      <xdr:rowOff>19050</xdr:rowOff>
    </xdr:to>
    <xdr:sp>
      <xdr:nvSpPr>
        <xdr:cNvPr id="186" name="直線接點 8"/>
        <xdr:cNvSpPr>
          <a:spLocks/>
        </xdr:cNvSpPr>
      </xdr:nvSpPr>
      <xdr:spPr>
        <a:xfrm>
          <a:off x="76104750" y="166211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209</xdr:row>
      <xdr:rowOff>9525</xdr:rowOff>
    </xdr:from>
    <xdr:to>
      <xdr:col>132</xdr:col>
      <xdr:colOff>180975</xdr:colOff>
      <xdr:row>209</xdr:row>
      <xdr:rowOff>19050</xdr:rowOff>
    </xdr:to>
    <xdr:sp>
      <xdr:nvSpPr>
        <xdr:cNvPr id="187" name="直線接點 8"/>
        <xdr:cNvSpPr>
          <a:spLocks/>
        </xdr:cNvSpPr>
      </xdr:nvSpPr>
      <xdr:spPr>
        <a:xfrm>
          <a:off x="105975150" y="337566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188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101</xdr:row>
      <xdr:rowOff>9525</xdr:rowOff>
    </xdr:from>
    <xdr:to>
      <xdr:col>100</xdr:col>
      <xdr:colOff>180975</xdr:colOff>
      <xdr:row>101</xdr:row>
      <xdr:rowOff>19050</xdr:rowOff>
    </xdr:to>
    <xdr:sp>
      <xdr:nvSpPr>
        <xdr:cNvPr id="189" name="直線接點 8"/>
        <xdr:cNvSpPr>
          <a:spLocks/>
        </xdr:cNvSpPr>
      </xdr:nvSpPr>
      <xdr:spPr>
        <a:xfrm>
          <a:off x="76104750" y="166211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209</xdr:row>
      <xdr:rowOff>9525</xdr:rowOff>
    </xdr:from>
    <xdr:to>
      <xdr:col>132</xdr:col>
      <xdr:colOff>180975</xdr:colOff>
      <xdr:row>209</xdr:row>
      <xdr:rowOff>19050</xdr:rowOff>
    </xdr:to>
    <xdr:sp>
      <xdr:nvSpPr>
        <xdr:cNvPr id="190" name="直線接點 8"/>
        <xdr:cNvSpPr>
          <a:spLocks/>
        </xdr:cNvSpPr>
      </xdr:nvSpPr>
      <xdr:spPr>
        <a:xfrm>
          <a:off x="105975150" y="337566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191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101</xdr:row>
      <xdr:rowOff>9525</xdr:rowOff>
    </xdr:from>
    <xdr:to>
      <xdr:col>100</xdr:col>
      <xdr:colOff>180975</xdr:colOff>
      <xdr:row>101</xdr:row>
      <xdr:rowOff>19050</xdr:rowOff>
    </xdr:to>
    <xdr:sp>
      <xdr:nvSpPr>
        <xdr:cNvPr id="192" name="直線接點 8"/>
        <xdr:cNvSpPr>
          <a:spLocks/>
        </xdr:cNvSpPr>
      </xdr:nvSpPr>
      <xdr:spPr>
        <a:xfrm>
          <a:off x="76104750" y="166211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205</xdr:row>
      <xdr:rowOff>9525</xdr:rowOff>
    </xdr:from>
    <xdr:to>
      <xdr:col>132</xdr:col>
      <xdr:colOff>180975</xdr:colOff>
      <xdr:row>205</xdr:row>
      <xdr:rowOff>19050</xdr:rowOff>
    </xdr:to>
    <xdr:sp>
      <xdr:nvSpPr>
        <xdr:cNvPr id="193" name="直線接點 8"/>
        <xdr:cNvSpPr>
          <a:spLocks/>
        </xdr:cNvSpPr>
      </xdr:nvSpPr>
      <xdr:spPr>
        <a:xfrm>
          <a:off x="105975150" y="331470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194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101</xdr:row>
      <xdr:rowOff>9525</xdr:rowOff>
    </xdr:from>
    <xdr:to>
      <xdr:col>100</xdr:col>
      <xdr:colOff>180975</xdr:colOff>
      <xdr:row>101</xdr:row>
      <xdr:rowOff>19050</xdr:rowOff>
    </xdr:to>
    <xdr:sp>
      <xdr:nvSpPr>
        <xdr:cNvPr id="195" name="直線接點 8"/>
        <xdr:cNvSpPr>
          <a:spLocks/>
        </xdr:cNvSpPr>
      </xdr:nvSpPr>
      <xdr:spPr>
        <a:xfrm>
          <a:off x="76104750" y="166211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205</xdr:row>
      <xdr:rowOff>9525</xdr:rowOff>
    </xdr:from>
    <xdr:to>
      <xdr:col>132</xdr:col>
      <xdr:colOff>180975</xdr:colOff>
      <xdr:row>205</xdr:row>
      <xdr:rowOff>19050</xdr:rowOff>
    </xdr:to>
    <xdr:sp>
      <xdr:nvSpPr>
        <xdr:cNvPr id="196" name="直線接點 8"/>
        <xdr:cNvSpPr>
          <a:spLocks/>
        </xdr:cNvSpPr>
      </xdr:nvSpPr>
      <xdr:spPr>
        <a:xfrm>
          <a:off x="105975150" y="331470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197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101</xdr:row>
      <xdr:rowOff>9525</xdr:rowOff>
    </xdr:from>
    <xdr:to>
      <xdr:col>100</xdr:col>
      <xdr:colOff>180975</xdr:colOff>
      <xdr:row>101</xdr:row>
      <xdr:rowOff>19050</xdr:rowOff>
    </xdr:to>
    <xdr:sp>
      <xdr:nvSpPr>
        <xdr:cNvPr id="198" name="直線接點 8"/>
        <xdr:cNvSpPr>
          <a:spLocks/>
        </xdr:cNvSpPr>
      </xdr:nvSpPr>
      <xdr:spPr>
        <a:xfrm>
          <a:off x="76104750" y="166211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209</xdr:row>
      <xdr:rowOff>9525</xdr:rowOff>
    </xdr:from>
    <xdr:to>
      <xdr:col>132</xdr:col>
      <xdr:colOff>180975</xdr:colOff>
      <xdr:row>209</xdr:row>
      <xdr:rowOff>19050</xdr:rowOff>
    </xdr:to>
    <xdr:sp>
      <xdr:nvSpPr>
        <xdr:cNvPr id="199" name="直線接點 8"/>
        <xdr:cNvSpPr>
          <a:spLocks/>
        </xdr:cNvSpPr>
      </xdr:nvSpPr>
      <xdr:spPr>
        <a:xfrm>
          <a:off x="105975150" y="337566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200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101</xdr:row>
      <xdr:rowOff>9525</xdr:rowOff>
    </xdr:from>
    <xdr:to>
      <xdr:col>100</xdr:col>
      <xdr:colOff>180975</xdr:colOff>
      <xdr:row>101</xdr:row>
      <xdr:rowOff>19050</xdr:rowOff>
    </xdr:to>
    <xdr:sp>
      <xdr:nvSpPr>
        <xdr:cNvPr id="201" name="直線接點 8"/>
        <xdr:cNvSpPr>
          <a:spLocks/>
        </xdr:cNvSpPr>
      </xdr:nvSpPr>
      <xdr:spPr>
        <a:xfrm>
          <a:off x="76104750" y="166211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209</xdr:row>
      <xdr:rowOff>9525</xdr:rowOff>
    </xdr:from>
    <xdr:to>
      <xdr:col>132</xdr:col>
      <xdr:colOff>180975</xdr:colOff>
      <xdr:row>209</xdr:row>
      <xdr:rowOff>19050</xdr:rowOff>
    </xdr:to>
    <xdr:sp>
      <xdr:nvSpPr>
        <xdr:cNvPr id="202" name="直線接點 8"/>
        <xdr:cNvSpPr>
          <a:spLocks/>
        </xdr:cNvSpPr>
      </xdr:nvSpPr>
      <xdr:spPr>
        <a:xfrm>
          <a:off x="105975150" y="337566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203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101</xdr:row>
      <xdr:rowOff>9525</xdr:rowOff>
    </xdr:from>
    <xdr:to>
      <xdr:col>100</xdr:col>
      <xdr:colOff>180975</xdr:colOff>
      <xdr:row>101</xdr:row>
      <xdr:rowOff>19050</xdr:rowOff>
    </xdr:to>
    <xdr:sp>
      <xdr:nvSpPr>
        <xdr:cNvPr id="204" name="直線接點 8"/>
        <xdr:cNvSpPr>
          <a:spLocks/>
        </xdr:cNvSpPr>
      </xdr:nvSpPr>
      <xdr:spPr>
        <a:xfrm>
          <a:off x="76104750" y="166211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205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101</xdr:row>
      <xdr:rowOff>9525</xdr:rowOff>
    </xdr:from>
    <xdr:to>
      <xdr:col>100</xdr:col>
      <xdr:colOff>180975</xdr:colOff>
      <xdr:row>101</xdr:row>
      <xdr:rowOff>19050</xdr:rowOff>
    </xdr:to>
    <xdr:sp>
      <xdr:nvSpPr>
        <xdr:cNvPr id="206" name="直線接點 8"/>
        <xdr:cNvSpPr>
          <a:spLocks/>
        </xdr:cNvSpPr>
      </xdr:nvSpPr>
      <xdr:spPr>
        <a:xfrm>
          <a:off x="76104750" y="166211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207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101</xdr:row>
      <xdr:rowOff>9525</xdr:rowOff>
    </xdr:from>
    <xdr:to>
      <xdr:col>100</xdr:col>
      <xdr:colOff>180975</xdr:colOff>
      <xdr:row>101</xdr:row>
      <xdr:rowOff>19050</xdr:rowOff>
    </xdr:to>
    <xdr:sp>
      <xdr:nvSpPr>
        <xdr:cNvPr id="208" name="直線接點 8"/>
        <xdr:cNvSpPr>
          <a:spLocks/>
        </xdr:cNvSpPr>
      </xdr:nvSpPr>
      <xdr:spPr>
        <a:xfrm>
          <a:off x="76104750" y="166211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209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101</xdr:row>
      <xdr:rowOff>9525</xdr:rowOff>
    </xdr:from>
    <xdr:to>
      <xdr:col>100</xdr:col>
      <xdr:colOff>180975</xdr:colOff>
      <xdr:row>101</xdr:row>
      <xdr:rowOff>19050</xdr:rowOff>
    </xdr:to>
    <xdr:sp>
      <xdr:nvSpPr>
        <xdr:cNvPr id="210" name="直線接點 8"/>
        <xdr:cNvSpPr>
          <a:spLocks/>
        </xdr:cNvSpPr>
      </xdr:nvSpPr>
      <xdr:spPr>
        <a:xfrm>
          <a:off x="76104750" y="166211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211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101</xdr:row>
      <xdr:rowOff>9525</xdr:rowOff>
    </xdr:from>
    <xdr:to>
      <xdr:col>100</xdr:col>
      <xdr:colOff>180975</xdr:colOff>
      <xdr:row>101</xdr:row>
      <xdr:rowOff>19050</xdr:rowOff>
    </xdr:to>
    <xdr:sp>
      <xdr:nvSpPr>
        <xdr:cNvPr id="212" name="直線接點 8"/>
        <xdr:cNvSpPr>
          <a:spLocks/>
        </xdr:cNvSpPr>
      </xdr:nvSpPr>
      <xdr:spPr>
        <a:xfrm>
          <a:off x="76104750" y="166211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213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101</xdr:row>
      <xdr:rowOff>9525</xdr:rowOff>
    </xdr:from>
    <xdr:to>
      <xdr:col>100</xdr:col>
      <xdr:colOff>180975</xdr:colOff>
      <xdr:row>101</xdr:row>
      <xdr:rowOff>19050</xdr:rowOff>
    </xdr:to>
    <xdr:sp>
      <xdr:nvSpPr>
        <xdr:cNvPr id="214" name="直線接點 8"/>
        <xdr:cNvSpPr>
          <a:spLocks/>
        </xdr:cNvSpPr>
      </xdr:nvSpPr>
      <xdr:spPr>
        <a:xfrm>
          <a:off x="76104750" y="166211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215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101</xdr:row>
      <xdr:rowOff>9525</xdr:rowOff>
    </xdr:from>
    <xdr:to>
      <xdr:col>100</xdr:col>
      <xdr:colOff>180975</xdr:colOff>
      <xdr:row>101</xdr:row>
      <xdr:rowOff>19050</xdr:rowOff>
    </xdr:to>
    <xdr:sp>
      <xdr:nvSpPr>
        <xdr:cNvPr id="216" name="直線接點 8"/>
        <xdr:cNvSpPr>
          <a:spLocks/>
        </xdr:cNvSpPr>
      </xdr:nvSpPr>
      <xdr:spPr>
        <a:xfrm>
          <a:off x="76104750" y="166211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217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101</xdr:row>
      <xdr:rowOff>9525</xdr:rowOff>
    </xdr:from>
    <xdr:to>
      <xdr:col>100</xdr:col>
      <xdr:colOff>180975</xdr:colOff>
      <xdr:row>101</xdr:row>
      <xdr:rowOff>19050</xdr:rowOff>
    </xdr:to>
    <xdr:sp>
      <xdr:nvSpPr>
        <xdr:cNvPr id="218" name="直線接點 8"/>
        <xdr:cNvSpPr>
          <a:spLocks/>
        </xdr:cNvSpPr>
      </xdr:nvSpPr>
      <xdr:spPr>
        <a:xfrm>
          <a:off x="76104750" y="166211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219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101</xdr:row>
      <xdr:rowOff>9525</xdr:rowOff>
    </xdr:from>
    <xdr:to>
      <xdr:col>100</xdr:col>
      <xdr:colOff>180975</xdr:colOff>
      <xdr:row>101</xdr:row>
      <xdr:rowOff>19050</xdr:rowOff>
    </xdr:to>
    <xdr:sp>
      <xdr:nvSpPr>
        <xdr:cNvPr id="220" name="直線接點 8"/>
        <xdr:cNvSpPr>
          <a:spLocks/>
        </xdr:cNvSpPr>
      </xdr:nvSpPr>
      <xdr:spPr>
        <a:xfrm>
          <a:off x="76104750" y="166211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205</xdr:row>
      <xdr:rowOff>9525</xdr:rowOff>
    </xdr:from>
    <xdr:to>
      <xdr:col>132</xdr:col>
      <xdr:colOff>180975</xdr:colOff>
      <xdr:row>205</xdr:row>
      <xdr:rowOff>19050</xdr:rowOff>
    </xdr:to>
    <xdr:sp>
      <xdr:nvSpPr>
        <xdr:cNvPr id="221" name="直線接點 8"/>
        <xdr:cNvSpPr>
          <a:spLocks/>
        </xdr:cNvSpPr>
      </xdr:nvSpPr>
      <xdr:spPr>
        <a:xfrm>
          <a:off x="105975150" y="331470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222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101</xdr:row>
      <xdr:rowOff>9525</xdr:rowOff>
    </xdr:from>
    <xdr:to>
      <xdr:col>100</xdr:col>
      <xdr:colOff>180975</xdr:colOff>
      <xdr:row>101</xdr:row>
      <xdr:rowOff>19050</xdr:rowOff>
    </xdr:to>
    <xdr:sp>
      <xdr:nvSpPr>
        <xdr:cNvPr id="223" name="直線接點 8"/>
        <xdr:cNvSpPr>
          <a:spLocks/>
        </xdr:cNvSpPr>
      </xdr:nvSpPr>
      <xdr:spPr>
        <a:xfrm>
          <a:off x="76104750" y="166211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205</xdr:row>
      <xdr:rowOff>9525</xdr:rowOff>
    </xdr:from>
    <xdr:to>
      <xdr:col>132</xdr:col>
      <xdr:colOff>180975</xdr:colOff>
      <xdr:row>205</xdr:row>
      <xdr:rowOff>19050</xdr:rowOff>
    </xdr:to>
    <xdr:sp>
      <xdr:nvSpPr>
        <xdr:cNvPr id="224" name="直線接點 8"/>
        <xdr:cNvSpPr>
          <a:spLocks/>
        </xdr:cNvSpPr>
      </xdr:nvSpPr>
      <xdr:spPr>
        <a:xfrm>
          <a:off x="105975150" y="331470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225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101</xdr:row>
      <xdr:rowOff>9525</xdr:rowOff>
    </xdr:from>
    <xdr:to>
      <xdr:col>100</xdr:col>
      <xdr:colOff>180975</xdr:colOff>
      <xdr:row>101</xdr:row>
      <xdr:rowOff>19050</xdr:rowOff>
    </xdr:to>
    <xdr:sp>
      <xdr:nvSpPr>
        <xdr:cNvPr id="226" name="直線接點 8"/>
        <xdr:cNvSpPr>
          <a:spLocks/>
        </xdr:cNvSpPr>
      </xdr:nvSpPr>
      <xdr:spPr>
        <a:xfrm>
          <a:off x="76104750" y="166211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210</xdr:row>
      <xdr:rowOff>9525</xdr:rowOff>
    </xdr:from>
    <xdr:to>
      <xdr:col>132</xdr:col>
      <xdr:colOff>180975</xdr:colOff>
      <xdr:row>210</xdr:row>
      <xdr:rowOff>19050</xdr:rowOff>
    </xdr:to>
    <xdr:sp>
      <xdr:nvSpPr>
        <xdr:cNvPr id="227" name="直線接點 8"/>
        <xdr:cNvSpPr>
          <a:spLocks/>
        </xdr:cNvSpPr>
      </xdr:nvSpPr>
      <xdr:spPr>
        <a:xfrm>
          <a:off x="105975150" y="339090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228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101</xdr:row>
      <xdr:rowOff>9525</xdr:rowOff>
    </xdr:from>
    <xdr:to>
      <xdr:col>100</xdr:col>
      <xdr:colOff>180975</xdr:colOff>
      <xdr:row>101</xdr:row>
      <xdr:rowOff>19050</xdr:rowOff>
    </xdr:to>
    <xdr:sp>
      <xdr:nvSpPr>
        <xdr:cNvPr id="229" name="直線接點 8"/>
        <xdr:cNvSpPr>
          <a:spLocks/>
        </xdr:cNvSpPr>
      </xdr:nvSpPr>
      <xdr:spPr>
        <a:xfrm>
          <a:off x="76104750" y="166211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210</xdr:row>
      <xdr:rowOff>9525</xdr:rowOff>
    </xdr:from>
    <xdr:to>
      <xdr:col>132</xdr:col>
      <xdr:colOff>180975</xdr:colOff>
      <xdr:row>210</xdr:row>
      <xdr:rowOff>19050</xdr:rowOff>
    </xdr:to>
    <xdr:sp>
      <xdr:nvSpPr>
        <xdr:cNvPr id="230" name="直線接點 8"/>
        <xdr:cNvSpPr>
          <a:spLocks/>
        </xdr:cNvSpPr>
      </xdr:nvSpPr>
      <xdr:spPr>
        <a:xfrm>
          <a:off x="105975150" y="339090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231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101</xdr:row>
      <xdr:rowOff>9525</xdr:rowOff>
    </xdr:from>
    <xdr:to>
      <xdr:col>100</xdr:col>
      <xdr:colOff>180975</xdr:colOff>
      <xdr:row>101</xdr:row>
      <xdr:rowOff>19050</xdr:rowOff>
    </xdr:to>
    <xdr:sp>
      <xdr:nvSpPr>
        <xdr:cNvPr id="232" name="直線接點 8"/>
        <xdr:cNvSpPr>
          <a:spLocks/>
        </xdr:cNvSpPr>
      </xdr:nvSpPr>
      <xdr:spPr>
        <a:xfrm>
          <a:off x="76104750" y="166211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205</xdr:row>
      <xdr:rowOff>9525</xdr:rowOff>
    </xdr:from>
    <xdr:to>
      <xdr:col>132</xdr:col>
      <xdr:colOff>180975</xdr:colOff>
      <xdr:row>205</xdr:row>
      <xdr:rowOff>19050</xdr:rowOff>
    </xdr:to>
    <xdr:sp>
      <xdr:nvSpPr>
        <xdr:cNvPr id="233" name="直線接點 8"/>
        <xdr:cNvSpPr>
          <a:spLocks/>
        </xdr:cNvSpPr>
      </xdr:nvSpPr>
      <xdr:spPr>
        <a:xfrm>
          <a:off x="105975150" y="331470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234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101</xdr:row>
      <xdr:rowOff>9525</xdr:rowOff>
    </xdr:from>
    <xdr:to>
      <xdr:col>100</xdr:col>
      <xdr:colOff>180975</xdr:colOff>
      <xdr:row>101</xdr:row>
      <xdr:rowOff>19050</xdr:rowOff>
    </xdr:to>
    <xdr:sp>
      <xdr:nvSpPr>
        <xdr:cNvPr id="235" name="直線接點 8"/>
        <xdr:cNvSpPr>
          <a:spLocks/>
        </xdr:cNvSpPr>
      </xdr:nvSpPr>
      <xdr:spPr>
        <a:xfrm>
          <a:off x="76104750" y="166211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205</xdr:row>
      <xdr:rowOff>9525</xdr:rowOff>
    </xdr:from>
    <xdr:to>
      <xdr:col>132</xdr:col>
      <xdr:colOff>180975</xdr:colOff>
      <xdr:row>205</xdr:row>
      <xdr:rowOff>19050</xdr:rowOff>
    </xdr:to>
    <xdr:sp>
      <xdr:nvSpPr>
        <xdr:cNvPr id="236" name="直線接點 8"/>
        <xdr:cNvSpPr>
          <a:spLocks/>
        </xdr:cNvSpPr>
      </xdr:nvSpPr>
      <xdr:spPr>
        <a:xfrm>
          <a:off x="105975150" y="331470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237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101</xdr:row>
      <xdr:rowOff>9525</xdr:rowOff>
    </xdr:from>
    <xdr:to>
      <xdr:col>100</xdr:col>
      <xdr:colOff>180975</xdr:colOff>
      <xdr:row>101</xdr:row>
      <xdr:rowOff>19050</xdr:rowOff>
    </xdr:to>
    <xdr:sp>
      <xdr:nvSpPr>
        <xdr:cNvPr id="238" name="直線接點 8"/>
        <xdr:cNvSpPr>
          <a:spLocks/>
        </xdr:cNvSpPr>
      </xdr:nvSpPr>
      <xdr:spPr>
        <a:xfrm>
          <a:off x="76104750" y="166211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210</xdr:row>
      <xdr:rowOff>9525</xdr:rowOff>
    </xdr:from>
    <xdr:to>
      <xdr:col>132</xdr:col>
      <xdr:colOff>180975</xdr:colOff>
      <xdr:row>210</xdr:row>
      <xdr:rowOff>19050</xdr:rowOff>
    </xdr:to>
    <xdr:sp>
      <xdr:nvSpPr>
        <xdr:cNvPr id="239" name="直線接點 8"/>
        <xdr:cNvSpPr>
          <a:spLocks/>
        </xdr:cNvSpPr>
      </xdr:nvSpPr>
      <xdr:spPr>
        <a:xfrm>
          <a:off x="105975150" y="339090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240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101</xdr:row>
      <xdr:rowOff>9525</xdr:rowOff>
    </xdr:from>
    <xdr:to>
      <xdr:col>100</xdr:col>
      <xdr:colOff>180975</xdr:colOff>
      <xdr:row>101</xdr:row>
      <xdr:rowOff>19050</xdr:rowOff>
    </xdr:to>
    <xdr:sp>
      <xdr:nvSpPr>
        <xdr:cNvPr id="241" name="直線接點 8"/>
        <xdr:cNvSpPr>
          <a:spLocks/>
        </xdr:cNvSpPr>
      </xdr:nvSpPr>
      <xdr:spPr>
        <a:xfrm>
          <a:off x="76104750" y="166211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210</xdr:row>
      <xdr:rowOff>9525</xdr:rowOff>
    </xdr:from>
    <xdr:to>
      <xdr:col>132</xdr:col>
      <xdr:colOff>180975</xdr:colOff>
      <xdr:row>210</xdr:row>
      <xdr:rowOff>19050</xdr:rowOff>
    </xdr:to>
    <xdr:sp>
      <xdr:nvSpPr>
        <xdr:cNvPr id="242" name="直線接點 8"/>
        <xdr:cNvSpPr>
          <a:spLocks/>
        </xdr:cNvSpPr>
      </xdr:nvSpPr>
      <xdr:spPr>
        <a:xfrm>
          <a:off x="105975150" y="339090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243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101</xdr:row>
      <xdr:rowOff>9525</xdr:rowOff>
    </xdr:from>
    <xdr:to>
      <xdr:col>100</xdr:col>
      <xdr:colOff>180975</xdr:colOff>
      <xdr:row>101</xdr:row>
      <xdr:rowOff>19050</xdr:rowOff>
    </xdr:to>
    <xdr:sp>
      <xdr:nvSpPr>
        <xdr:cNvPr id="244" name="直線接點 8"/>
        <xdr:cNvSpPr>
          <a:spLocks/>
        </xdr:cNvSpPr>
      </xdr:nvSpPr>
      <xdr:spPr>
        <a:xfrm>
          <a:off x="76104750" y="166211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245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101</xdr:row>
      <xdr:rowOff>9525</xdr:rowOff>
    </xdr:from>
    <xdr:to>
      <xdr:col>100</xdr:col>
      <xdr:colOff>180975</xdr:colOff>
      <xdr:row>101</xdr:row>
      <xdr:rowOff>19050</xdr:rowOff>
    </xdr:to>
    <xdr:sp>
      <xdr:nvSpPr>
        <xdr:cNvPr id="246" name="直線接點 8"/>
        <xdr:cNvSpPr>
          <a:spLocks/>
        </xdr:cNvSpPr>
      </xdr:nvSpPr>
      <xdr:spPr>
        <a:xfrm>
          <a:off x="76104750" y="166211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247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101</xdr:row>
      <xdr:rowOff>9525</xdr:rowOff>
    </xdr:from>
    <xdr:to>
      <xdr:col>100</xdr:col>
      <xdr:colOff>180975</xdr:colOff>
      <xdr:row>101</xdr:row>
      <xdr:rowOff>19050</xdr:rowOff>
    </xdr:to>
    <xdr:sp>
      <xdr:nvSpPr>
        <xdr:cNvPr id="248" name="直線接點 8"/>
        <xdr:cNvSpPr>
          <a:spLocks/>
        </xdr:cNvSpPr>
      </xdr:nvSpPr>
      <xdr:spPr>
        <a:xfrm>
          <a:off x="76104750" y="166211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208</xdr:row>
      <xdr:rowOff>9525</xdr:rowOff>
    </xdr:from>
    <xdr:to>
      <xdr:col>132</xdr:col>
      <xdr:colOff>180975</xdr:colOff>
      <xdr:row>208</xdr:row>
      <xdr:rowOff>19050</xdr:rowOff>
    </xdr:to>
    <xdr:sp>
      <xdr:nvSpPr>
        <xdr:cNvPr id="249" name="直線接點 8"/>
        <xdr:cNvSpPr>
          <a:spLocks/>
        </xdr:cNvSpPr>
      </xdr:nvSpPr>
      <xdr:spPr>
        <a:xfrm>
          <a:off x="105975150" y="33604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250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101</xdr:row>
      <xdr:rowOff>9525</xdr:rowOff>
    </xdr:from>
    <xdr:to>
      <xdr:col>100</xdr:col>
      <xdr:colOff>180975</xdr:colOff>
      <xdr:row>101</xdr:row>
      <xdr:rowOff>19050</xdr:rowOff>
    </xdr:to>
    <xdr:sp>
      <xdr:nvSpPr>
        <xdr:cNvPr id="251" name="直線接點 8"/>
        <xdr:cNvSpPr>
          <a:spLocks/>
        </xdr:cNvSpPr>
      </xdr:nvSpPr>
      <xdr:spPr>
        <a:xfrm>
          <a:off x="76104750" y="166211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208</xdr:row>
      <xdr:rowOff>9525</xdr:rowOff>
    </xdr:from>
    <xdr:to>
      <xdr:col>132</xdr:col>
      <xdr:colOff>180975</xdr:colOff>
      <xdr:row>208</xdr:row>
      <xdr:rowOff>19050</xdr:rowOff>
    </xdr:to>
    <xdr:sp>
      <xdr:nvSpPr>
        <xdr:cNvPr id="252" name="直線接點 8"/>
        <xdr:cNvSpPr>
          <a:spLocks/>
        </xdr:cNvSpPr>
      </xdr:nvSpPr>
      <xdr:spPr>
        <a:xfrm>
          <a:off x="105975150" y="33604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253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101</xdr:row>
      <xdr:rowOff>9525</xdr:rowOff>
    </xdr:from>
    <xdr:to>
      <xdr:col>100</xdr:col>
      <xdr:colOff>180975</xdr:colOff>
      <xdr:row>101</xdr:row>
      <xdr:rowOff>19050</xdr:rowOff>
    </xdr:to>
    <xdr:sp>
      <xdr:nvSpPr>
        <xdr:cNvPr id="254" name="直線接點 8"/>
        <xdr:cNvSpPr>
          <a:spLocks/>
        </xdr:cNvSpPr>
      </xdr:nvSpPr>
      <xdr:spPr>
        <a:xfrm>
          <a:off x="76104750" y="166211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255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101</xdr:row>
      <xdr:rowOff>9525</xdr:rowOff>
    </xdr:from>
    <xdr:to>
      <xdr:col>100</xdr:col>
      <xdr:colOff>180975</xdr:colOff>
      <xdr:row>101</xdr:row>
      <xdr:rowOff>19050</xdr:rowOff>
    </xdr:to>
    <xdr:sp>
      <xdr:nvSpPr>
        <xdr:cNvPr id="256" name="直線接點 8"/>
        <xdr:cNvSpPr>
          <a:spLocks/>
        </xdr:cNvSpPr>
      </xdr:nvSpPr>
      <xdr:spPr>
        <a:xfrm>
          <a:off x="76104750" y="166211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257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101</xdr:row>
      <xdr:rowOff>9525</xdr:rowOff>
    </xdr:from>
    <xdr:to>
      <xdr:col>100</xdr:col>
      <xdr:colOff>180975</xdr:colOff>
      <xdr:row>101</xdr:row>
      <xdr:rowOff>19050</xdr:rowOff>
    </xdr:to>
    <xdr:sp>
      <xdr:nvSpPr>
        <xdr:cNvPr id="258" name="直線接點 8"/>
        <xdr:cNvSpPr>
          <a:spLocks/>
        </xdr:cNvSpPr>
      </xdr:nvSpPr>
      <xdr:spPr>
        <a:xfrm>
          <a:off x="76104750" y="166211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208</xdr:row>
      <xdr:rowOff>9525</xdr:rowOff>
    </xdr:from>
    <xdr:to>
      <xdr:col>132</xdr:col>
      <xdr:colOff>180975</xdr:colOff>
      <xdr:row>208</xdr:row>
      <xdr:rowOff>19050</xdr:rowOff>
    </xdr:to>
    <xdr:sp>
      <xdr:nvSpPr>
        <xdr:cNvPr id="259" name="直線接點 8"/>
        <xdr:cNvSpPr>
          <a:spLocks/>
        </xdr:cNvSpPr>
      </xdr:nvSpPr>
      <xdr:spPr>
        <a:xfrm>
          <a:off x="105975150" y="33604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260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101</xdr:row>
      <xdr:rowOff>9525</xdr:rowOff>
    </xdr:from>
    <xdr:to>
      <xdr:col>100</xdr:col>
      <xdr:colOff>180975</xdr:colOff>
      <xdr:row>101</xdr:row>
      <xdr:rowOff>19050</xdr:rowOff>
    </xdr:to>
    <xdr:sp>
      <xdr:nvSpPr>
        <xdr:cNvPr id="261" name="直線接點 8"/>
        <xdr:cNvSpPr>
          <a:spLocks/>
        </xdr:cNvSpPr>
      </xdr:nvSpPr>
      <xdr:spPr>
        <a:xfrm>
          <a:off x="76104750" y="166211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208</xdr:row>
      <xdr:rowOff>9525</xdr:rowOff>
    </xdr:from>
    <xdr:to>
      <xdr:col>132</xdr:col>
      <xdr:colOff>180975</xdr:colOff>
      <xdr:row>208</xdr:row>
      <xdr:rowOff>19050</xdr:rowOff>
    </xdr:to>
    <xdr:sp>
      <xdr:nvSpPr>
        <xdr:cNvPr id="262" name="直線接點 8"/>
        <xdr:cNvSpPr>
          <a:spLocks/>
        </xdr:cNvSpPr>
      </xdr:nvSpPr>
      <xdr:spPr>
        <a:xfrm>
          <a:off x="105975150" y="33604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263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101</xdr:row>
      <xdr:rowOff>9525</xdr:rowOff>
    </xdr:from>
    <xdr:to>
      <xdr:col>100</xdr:col>
      <xdr:colOff>180975</xdr:colOff>
      <xdr:row>101</xdr:row>
      <xdr:rowOff>19050</xdr:rowOff>
    </xdr:to>
    <xdr:sp>
      <xdr:nvSpPr>
        <xdr:cNvPr id="264" name="直線接點 8"/>
        <xdr:cNvSpPr>
          <a:spLocks/>
        </xdr:cNvSpPr>
      </xdr:nvSpPr>
      <xdr:spPr>
        <a:xfrm>
          <a:off x="76104750" y="166211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205</xdr:row>
      <xdr:rowOff>9525</xdr:rowOff>
    </xdr:from>
    <xdr:to>
      <xdr:col>132</xdr:col>
      <xdr:colOff>180975</xdr:colOff>
      <xdr:row>205</xdr:row>
      <xdr:rowOff>19050</xdr:rowOff>
    </xdr:to>
    <xdr:sp>
      <xdr:nvSpPr>
        <xdr:cNvPr id="265" name="直線接點 8"/>
        <xdr:cNvSpPr>
          <a:spLocks/>
        </xdr:cNvSpPr>
      </xdr:nvSpPr>
      <xdr:spPr>
        <a:xfrm>
          <a:off x="105975150" y="331470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266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101</xdr:row>
      <xdr:rowOff>9525</xdr:rowOff>
    </xdr:from>
    <xdr:to>
      <xdr:col>100</xdr:col>
      <xdr:colOff>180975</xdr:colOff>
      <xdr:row>101</xdr:row>
      <xdr:rowOff>19050</xdr:rowOff>
    </xdr:to>
    <xdr:sp>
      <xdr:nvSpPr>
        <xdr:cNvPr id="267" name="直線接點 8"/>
        <xdr:cNvSpPr>
          <a:spLocks/>
        </xdr:cNvSpPr>
      </xdr:nvSpPr>
      <xdr:spPr>
        <a:xfrm>
          <a:off x="76104750" y="166211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205</xdr:row>
      <xdr:rowOff>9525</xdr:rowOff>
    </xdr:from>
    <xdr:to>
      <xdr:col>132</xdr:col>
      <xdr:colOff>180975</xdr:colOff>
      <xdr:row>205</xdr:row>
      <xdr:rowOff>19050</xdr:rowOff>
    </xdr:to>
    <xdr:sp>
      <xdr:nvSpPr>
        <xdr:cNvPr id="268" name="直線接點 8"/>
        <xdr:cNvSpPr>
          <a:spLocks/>
        </xdr:cNvSpPr>
      </xdr:nvSpPr>
      <xdr:spPr>
        <a:xfrm>
          <a:off x="105975150" y="331470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269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101</xdr:row>
      <xdr:rowOff>9525</xdr:rowOff>
    </xdr:from>
    <xdr:to>
      <xdr:col>100</xdr:col>
      <xdr:colOff>180975</xdr:colOff>
      <xdr:row>101</xdr:row>
      <xdr:rowOff>19050</xdr:rowOff>
    </xdr:to>
    <xdr:sp>
      <xdr:nvSpPr>
        <xdr:cNvPr id="270" name="直線接點 8"/>
        <xdr:cNvSpPr>
          <a:spLocks/>
        </xdr:cNvSpPr>
      </xdr:nvSpPr>
      <xdr:spPr>
        <a:xfrm>
          <a:off x="76104750" y="166211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209</xdr:row>
      <xdr:rowOff>9525</xdr:rowOff>
    </xdr:from>
    <xdr:to>
      <xdr:col>132</xdr:col>
      <xdr:colOff>180975</xdr:colOff>
      <xdr:row>209</xdr:row>
      <xdr:rowOff>19050</xdr:rowOff>
    </xdr:to>
    <xdr:sp>
      <xdr:nvSpPr>
        <xdr:cNvPr id="271" name="直線接點 8"/>
        <xdr:cNvSpPr>
          <a:spLocks/>
        </xdr:cNvSpPr>
      </xdr:nvSpPr>
      <xdr:spPr>
        <a:xfrm>
          <a:off x="105975150" y="337566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272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101</xdr:row>
      <xdr:rowOff>9525</xdr:rowOff>
    </xdr:from>
    <xdr:to>
      <xdr:col>100</xdr:col>
      <xdr:colOff>180975</xdr:colOff>
      <xdr:row>101</xdr:row>
      <xdr:rowOff>19050</xdr:rowOff>
    </xdr:to>
    <xdr:sp>
      <xdr:nvSpPr>
        <xdr:cNvPr id="273" name="直線接點 8"/>
        <xdr:cNvSpPr>
          <a:spLocks/>
        </xdr:cNvSpPr>
      </xdr:nvSpPr>
      <xdr:spPr>
        <a:xfrm>
          <a:off x="76104750" y="166211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209</xdr:row>
      <xdr:rowOff>9525</xdr:rowOff>
    </xdr:from>
    <xdr:to>
      <xdr:col>132</xdr:col>
      <xdr:colOff>180975</xdr:colOff>
      <xdr:row>209</xdr:row>
      <xdr:rowOff>19050</xdr:rowOff>
    </xdr:to>
    <xdr:sp>
      <xdr:nvSpPr>
        <xdr:cNvPr id="274" name="直線接點 8"/>
        <xdr:cNvSpPr>
          <a:spLocks/>
        </xdr:cNvSpPr>
      </xdr:nvSpPr>
      <xdr:spPr>
        <a:xfrm>
          <a:off x="105975150" y="337566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275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101</xdr:row>
      <xdr:rowOff>9525</xdr:rowOff>
    </xdr:from>
    <xdr:to>
      <xdr:col>100</xdr:col>
      <xdr:colOff>180975</xdr:colOff>
      <xdr:row>101</xdr:row>
      <xdr:rowOff>19050</xdr:rowOff>
    </xdr:to>
    <xdr:sp>
      <xdr:nvSpPr>
        <xdr:cNvPr id="276" name="直線接點 8"/>
        <xdr:cNvSpPr>
          <a:spLocks/>
        </xdr:cNvSpPr>
      </xdr:nvSpPr>
      <xdr:spPr>
        <a:xfrm>
          <a:off x="76104750" y="166211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205</xdr:row>
      <xdr:rowOff>9525</xdr:rowOff>
    </xdr:from>
    <xdr:to>
      <xdr:col>132</xdr:col>
      <xdr:colOff>180975</xdr:colOff>
      <xdr:row>205</xdr:row>
      <xdr:rowOff>19050</xdr:rowOff>
    </xdr:to>
    <xdr:sp>
      <xdr:nvSpPr>
        <xdr:cNvPr id="277" name="直線接點 8"/>
        <xdr:cNvSpPr>
          <a:spLocks/>
        </xdr:cNvSpPr>
      </xdr:nvSpPr>
      <xdr:spPr>
        <a:xfrm>
          <a:off x="105975150" y="331470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278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101</xdr:row>
      <xdr:rowOff>9525</xdr:rowOff>
    </xdr:from>
    <xdr:to>
      <xdr:col>100</xdr:col>
      <xdr:colOff>180975</xdr:colOff>
      <xdr:row>101</xdr:row>
      <xdr:rowOff>19050</xdr:rowOff>
    </xdr:to>
    <xdr:sp>
      <xdr:nvSpPr>
        <xdr:cNvPr id="279" name="直線接點 8"/>
        <xdr:cNvSpPr>
          <a:spLocks/>
        </xdr:cNvSpPr>
      </xdr:nvSpPr>
      <xdr:spPr>
        <a:xfrm>
          <a:off x="76104750" y="166211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205</xdr:row>
      <xdr:rowOff>9525</xdr:rowOff>
    </xdr:from>
    <xdr:to>
      <xdr:col>132</xdr:col>
      <xdr:colOff>180975</xdr:colOff>
      <xdr:row>205</xdr:row>
      <xdr:rowOff>19050</xdr:rowOff>
    </xdr:to>
    <xdr:sp>
      <xdr:nvSpPr>
        <xdr:cNvPr id="280" name="直線接點 8"/>
        <xdr:cNvSpPr>
          <a:spLocks/>
        </xdr:cNvSpPr>
      </xdr:nvSpPr>
      <xdr:spPr>
        <a:xfrm>
          <a:off x="105975150" y="331470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281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101</xdr:row>
      <xdr:rowOff>9525</xdr:rowOff>
    </xdr:from>
    <xdr:to>
      <xdr:col>100</xdr:col>
      <xdr:colOff>180975</xdr:colOff>
      <xdr:row>101</xdr:row>
      <xdr:rowOff>19050</xdr:rowOff>
    </xdr:to>
    <xdr:sp>
      <xdr:nvSpPr>
        <xdr:cNvPr id="282" name="直線接點 8"/>
        <xdr:cNvSpPr>
          <a:spLocks/>
        </xdr:cNvSpPr>
      </xdr:nvSpPr>
      <xdr:spPr>
        <a:xfrm>
          <a:off x="76104750" y="166211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209</xdr:row>
      <xdr:rowOff>9525</xdr:rowOff>
    </xdr:from>
    <xdr:to>
      <xdr:col>132</xdr:col>
      <xdr:colOff>180975</xdr:colOff>
      <xdr:row>209</xdr:row>
      <xdr:rowOff>19050</xdr:rowOff>
    </xdr:to>
    <xdr:sp>
      <xdr:nvSpPr>
        <xdr:cNvPr id="283" name="直線接點 8"/>
        <xdr:cNvSpPr>
          <a:spLocks/>
        </xdr:cNvSpPr>
      </xdr:nvSpPr>
      <xdr:spPr>
        <a:xfrm>
          <a:off x="105975150" y="337566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284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101</xdr:row>
      <xdr:rowOff>9525</xdr:rowOff>
    </xdr:from>
    <xdr:to>
      <xdr:col>100</xdr:col>
      <xdr:colOff>180975</xdr:colOff>
      <xdr:row>101</xdr:row>
      <xdr:rowOff>19050</xdr:rowOff>
    </xdr:to>
    <xdr:sp>
      <xdr:nvSpPr>
        <xdr:cNvPr id="285" name="直線接點 8"/>
        <xdr:cNvSpPr>
          <a:spLocks/>
        </xdr:cNvSpPr>
      </xdr:nvSpPr>
      <xdr:spPr>
        <a:xfrm>
          <a:off x="76104750" y="166211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209</xdr:row>
      <xdr:rowOff>9525</xdr:rowOff>
    </xdr:from>
    <xdr:to>
      <xdr:col>132</xdr:col>
      <xdr:colOff>180975</xdr:colOff>
      <xdr:row>209</xdr:row>
      <xdr:rowOff>19050</xdr:rowOff>
    </xdr:to>
    <xdr:sp>
      <xdr:nvSpPr>
        <xdr:cNvPr id="286" name="直線接點 8"/>
        <xdr:cNvSpPr>
          <a:spLocks/>
        </xdr:cNvSpPr>
      </xdr:nvSpPr>
      <xdr:spPr>
        <a:xfrm>
          <a:off x="105975150" y="337566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287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101</xdr:row>
      <xdr:rowOff>9525</xdr:rowOff>
    </xdr:from>
    <xdr:to>
      <xdr:col>100</xdr:col>
      <xdr:colOff>180975</xdr:colOff>
      <xdr:row>101</xdr:row>
      <xdr:rowOff>19050</xdr:rowOff>
    </xdr:to>
    <xdr:sp>
      <xdr:nvSpPr>
        <xdr:cNvPr id="288" name="直線接點 8"/>
        <xdr:cNvSpPr>
          <a:spLocks/>
        </xdr:cNvSpPr>
      </xdr:nvSpPr>
      <xdr:spPr>
        <a:xfrm>
          <a:off x="76104750" y="166211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289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101</xdr:row>
      <xdr:rowOff>9525</xdr:rowOff>
    </xdr:from>
    <xdr:to>
      <xdr:col>100</xdr:col>
      <xdr:colOff>180975</xdr:colOff>
      <xdr:row>101</xdr:row>
      <xdr:rowOff>19050</xdr:rowOff>
    </xdr:to>
    <xdr:sp>
      <xdr:nvSpPr>
        <xdr:cNvPr id="290" name="直線接點 8"/>
        <xdr:cNvSpPr>
          <a:spLocks/>
        </xdr:cNvSpPr>
      </xdr:nvSpPr>
      <xdr:spPr>
        <a:xfrm>
          <a:off x="76104750" y="166211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291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101</xdr:row>
      <xdr:rowOff>9525</xdr:rowOff>
    </xdr:from>
    <xdr:to>
      <xdr:col>100</xdr:col>
      <xdr:colOff>180975</xdr:colOff>
      <xdr:row>101</xdr:row>
      <xdr:rowOff>19050</xdr:rowOff>
    </xdr:to>
    <xdr:sp>
      <xdr:nvSpPr>
        <xdr:cNvPr id="292" name="直線接點 8"/>
        <xdr:cNvSpPr>
          <a:spLocks/>
        </xdr:cNvSpPr>
      </xdr:nvSpPr>
      <xdr:spPr>
        <a:xfrm>
          <a:off x="76104750" y="166211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293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101</xdr:row>
      <xdr:rowOff>9525</xdr:rowOff>
    </xdr:from>
    <xdr:to>
      <xdr:col>100</xdr:col>
      <xdr:colOff>180975</xdr:colOff>
      <xdr:row>101</xdr:row>
      <xdr:rowOff>19050</xdr:rowOff>
    </xdr:to>
    <xdr:sp>
      <xdr:nvSpPr>
        <xdr:cNvPr id="294" name="直線接點 8"/>
        <xdr:cNvSpPr>
          <a:spLocks/>
        </xdr:cNvSpPr>
      </xdr:nvSpPr>
      <xdr:spPr>
        <a:xfrm>
          <a:off x="76104750" y="166211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295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101</xdr:row>
      <xdr:rowOff>9525</xdr:rowOff>
    </xdr:from>
    <xdr:to>
      <xdr:col>100</xdr:col>
      <xdr:colOff>180975</xdr:colOff>
      <xdr:row>101</xdr:row>
      <xdr:rowOff>19050</xdr:rowOff>
    </xdr:to>
    <xdr:sp>
      <xdr:nvSpPr>
        <xdr:cNvPr id="296" name="直線接點 8"/>
        <xdr:cNvSpPr>
          <a:spLocks/>
        </xdr:cNvSpPr>
      </xdr:nvSpPr>
      <xdr:spPr>
        <a:xfrm>
          <a:off x="76104750" y="166211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297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101</xdr:row>
      <xdr:rowOff>9525</xdr:rowOff>
    </xdr:from>
    <xdr:to>
      <xdr:col>100</xdr:col>
      <xdr:colOff>180975</xdr:colOff>
      <xdr:row>101</xdr:row>
      <xdr:rowOff>19050</xdr:rowOff>
    </xdr:to>
    <xdr:sp>
      <xdr:nvSpPr>
        <xdr:cNvPr id="298" name="直線接點 8"/>
        <xdr:cNvSpPr>
          <a:spLocks/>
        </xdr:cNvSpPr>
      </xdr:nvSpPr>
      <xdr:spPr>
        <a:xfrm>
          <a:off x="76104750" y="166211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299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101</xdr:row>
      <xdr:rowOff>9525</xdr:rowOff>
    </xdr:from>
    <xdr:to>
      <xdr:col>100</xdr:col>
      <xdr:colOff>180975</xdr:colOff>
      <xdr:row>101</xdr:row>
      <xdr:rowOff>19050</xdr:rowOff>
    </xdr:to>
    <xdr:sp>
      <xdr:nvSpPr>
        <xdr:cNvPr id="300" name="直線接點 8"/>
        <xdr:cNvSpPr>
          <a:spLocks/>
        </xdr:cNvSpPr>
      </xdr:nvSpPr>
      <xdr:spPr>
        <a:xfrm>
          <a:off x="76104750" y="166211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301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101</xdr:row>
      <xdr:rowOff>9525</xdr:rowOff>
    </xdr:from>
    <xdr:to>
      <xdr:col>100</xdr:col>
      <xdr:colOff>180975</xdr:colOff>
      <xdr:row>101</xdr:row>
      <xdr:rowOff>19050</xdr:rowOff>
    </xdr:to>
    <xdr:sp>
      <xdr:nvSpPr>
        <xdr:cNvPr id="302" name="直線接點 8"/>
        <xdr:cNvSpPr>
          <a:spLocks/>
        </xdr:cNvSpPr>
      </xdr:nvSpPr>
      <xdr:spPr>
        <a:xfrm>
          <a:off x="76104750" y="166211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303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101</xdr:row>
      <xdr:rowOff>9525</xdr:rowOff>
    </xdr:from>
    <xdr:to>
      <xdr:col>100</xdr:col>
      <xdr:colOff>180975</xdr:colOff>
      <xdr:row>101</xdr:row>
      <xdr:rowOff>19050</xdr:rowOff>
    </xdr:to>
    <xdr:sp>
      <xdr:nvSpPr>
        <xdr:cNvPr id="304" name="直線接點 8"/>
        <xdr:cNvSpPr>
          <a:spLocks/>
        </xdr:cNvSpPr>
      </xdr:nvSpPr>
      <xdr:spPr>
        <a:xfrm>
          <a:off x="76104750" y="166211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204</xdr:row>
      <xdr:rowOff>9525</xdr:rowOff>
    </xdr:from>
    <xdr:to>
      <xdr:col>132</xdr:col>
      <xdr:colOff>180975</xdr:colOff>
      <xdr:row>204</xdr:row>
      <xdr:rowOff>19050</xdr:rowOff>
    </xdr:to>
    <xdr:sp>
      <xdr:nvSpPr>
        <xdr:cNvPr id="305" name="直線接點 8"/>
        <xdr:cNvSpPr>
          <a:spLocks/>
        </xdr:cNvSpPr>
      </xdr:nvSpPr>
      <xdr:spPr>
        <a:xfrm>
          <a:off x="105975150" y="329946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98</xdr:row>
      <xdr:rowOff>9525</xdr:rowOff>
    </xdr:from>
    <xdr:to>
      <xdr:col>100</xdr:col>
      <xdr:colOff>180975</xdr:colOff>
      <xdr:row>98</xdr:row>
      <xdr:rowOff>19050</xdr:rowOff>
    </xdr:to>
    <xdr:sp>
      <xdr:nvSpPr>
        <xdr:cNvPr id="306" name="直線接點 8"/>
        <xdr:cNvSpPr>
          <a:spLocks/>
        </xdr:cNvSpPr>
      </xdr:nvSpPr>
      <xdr:spPr>
        <a:xfrm>
          <a:off x="76104750" y="161353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307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99</xdr:row>
      <xdr:rowOff>9525</xdr:rowOff>
    </xdr:from>
    <xdr:to>
      <xdr:col>100</xdr:col>
      <xdr:colOff>180975</xdr:colOff>
      <xdr:row>99</xdr:row>
      <xdr:rowOff>19050</xdr:rowOff>
    </xdr:to>
    <xdr:sp>
      <xdr:nvSpPr>
        <xdr:cNvPr id="308" name="直線接點 8"/>
        <xdr:cNvSpPr>
          <a:spLocks/>
        </xdr:cNvSpPr>
      </xdr:nvSpPr>
      <xdr:spPr>
        <a:xfrm>
          <a:off x="76104750" y="162972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204</xdr:row>
      <xdr:rowOff>9525</xdr:rowOff>
    </xdr:from>
    <xdr:to>
      <xdr:col>132</xdr:col>
      <xdr:colOff>180975</xdr:colOff>
      <xdr:row>204</xdr:row>
      <xdr:rowOff>19050</xdr:rowOff>
    </xdr:to>
    <xdr:sp>
      <xdr:nvSpPr>
        <xdr:cNvPr id="309" name="直線接點 8"/>
        <xdr:cNvSpPr>
          <a:spLocks/>
        </xdr:cNvSpPr>
      </xdr:nvSpPr>
      <xdr:spPr>
        <a:xfrm>
          <a:off x="105975150" y="329946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98</xdr:row>
      <xdr:rowOff>9525</xdr:rowOff>
    </xdr:from>
    <xdr:to>
      <xdr:col>100</xdr:col>
      <xdr:colOff>180975</xdr:colOff>
      <xdr:row>98</xdr:row>
      <xdr:rowOff>19050</xdr:rowOff>
    </xdr:to>
    <xdr:sp>
      <xdr:nvSpPr>
        <xdr:cNvPr id="310" name="直線接點 8"/>
        <xdr:cNvSpPr>
          <a:spLocks/>
        </xdr:cNvSpPr>
      </xdr:nvSpPr>
      <xdr:spPr>
        <a:xfrm>
          <a:off x="76104750" y="161353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311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99</xdr:row>
      <xdr:rowOff>9525</xdr:rowOff>
    </xdr:from>
    <xdr:to>
      <xdr:col>100</xdr:col>
      <xdr:colOff>180975</xdr:colOff>
      <xdr:row>99</xdr:row>
      <xdr:rowOff>19050</xdr:rowOff>
    </xdr:to>
    <xdr:sp>
      <xdr:nvSpPr>
        <xdr:cNvPr id="312" name="直線接點 8"/>
        <xdr:cNvSpPr>
          <a:spLocks/>
        </xdr:cNvSpPr>
      </xdr:nvSpPr>
      <xdr:spPr>
        <a:xfrm>
          <a:off x="76104750" y="162972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209</xdr:row>
      <xdr:rowOff>9525</xdr:rowOff>
    </xdr:from>
    <xdr:to>
      <xdr:col>132</xdr:col>
      <xdr:colOff>180975</xdr:colOff>
      <xdr:row>209</xdr:row>
      <xdr:rowOff>19050</xdr:rowOff>
    </xdr:to>
    <xdr:sp>
      <xdr:nvSpPr>
        <xdr:cNvPr id="313" name="直線接點 8"/>
        <xdr:cNvSpPr>
          <a:spLocks/>
        </xdr:cNvSpPr>
      </xdr:nvSpPr>
      <xdr:spPr>
        <a:xfrm>
          <a:off x="105975150" y="337566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314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99</xdr:row>
      <xdr:rowOff>9525</xdr:rowOff>
    </xdr:from>
    <xdr:to>
      <xdr:col>100</xdr:col>
      <xdr:colOff>180975</xdr:colOff>
      <xdr:row>99</xdr:row>
      <xdr:rowOff>19050</xdr:rowOff>
    </xdr:to>
    <xdr:sp>
      <xdr:nvSpPr>
        <xdr:cNvPr id="315" name="直線接點 8"/>
        <xdr:cNvSpPr>
          <a:spLocks/>
        </xdr:cNvSpPr>
      </xdr:nvSpPr>
      <xdr:spPr>
        <a:xfrm>
          <a:off x="76104750" y="162972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209</xdr:row>
      <xdr:rowOff>9525</xdr:rowOff>
    </xdr:from>
    <xdr:to>
      <xdr:col>132</xdr:col>
      <xdr:colOff>180975</xdr:colOff>
      <xdr:row>209</xdr:row>
      <xdr:rowOff>19050</xdr:rowOff>
    </xdr:to>
    <xdr:sp>
      <xdr:nvSpPr>
        <xdr:cNvPr id="316" name="直線接點 8"/>
        <xdr:cNvSpPr>
          <a:spLocks/>
        </xdr:cNvSpPr>
      </xdr:nvSpPr>
      <xdr:spPr>
        <a:xfrm>
          <a:off x="105975150" y="337566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317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99</xdr:row>
      <xdr:rowOff>9525</xdr:rowOff>
    </xdr:from>
    <xdr:to>
      <xdr:col>100</xdr:col>
      <xdr:colOff>180975</xdr:colOff>
      <xdr:row>99</xdr:row>
      <xdr:rowOff>19050</xdr:rowOff>
    </xdr:to>
    <xdr:sp>
      <xdr:nvSpPr>
        <xdr:cNvPr id="318" name="直線接點 8"/>
        <xdr:cNvSpPr>
          <a:spLocks/>
        </xdr:cNvSpPr>
      </xdr:nvSpPr>
      <xdr:spPr>
        <a:xfrm>
          <a:off x="76104750" y="162972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204</xdr:row>
      <xdr:rowOff>9525</xdr:rowOff>
    </xdr:from>
    <xdr:to>
      <xdr:col>132</xdr:col>
      <xdr:colOff>180975</xdr:colOff>
      <xdr:row>204</xdr:row>
      <xdr:rowOff>19050</xdr:rowOff>
    </xdr:to>
    <xdr:sp>
      <xdr:nvSpPr>
        <xdr:cNvPr id="319" name="直線接點 8"/>
        <xdr:cNvSpPr>
          <a:spLocks/>
        </xdr:cNvSpPr>
      </xdr:nvSpPr>
      <xdr:spPr>
        <a:xfrm>
          <a:off x="105975150" y="329946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98</xdr:row>
      <xdr:rowOff>9525</xdr:rowOff>
    </xdr:from>
    <xdr:to>
      <xdr:col>100</xdr:col>
      <xdr:colOff>180975</xdr:colOff>
      <xdr:row>98</xdr:row>
      <xdr:rowOff>19050</xdr:rowOff>
    </xdr:to>
    <xdr:sp>
      <xdr:nvSpPr>
        <xdr:cNvPr id="320" name="直線接點 8"/>
        <xdr:cNvSpPr>
          <a:spLocks/>
        </xdr:cNvSpPr>
      </xdr:nvSpPr>
      <xdr:spPr>
        <a:xfrm>
          <a:off x="76104750" y="161353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321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99</xdr:row>
      <xdr:rowOff>9525</xdr:rowOff>
    </xdr:from>
    <xdr:to>
      <xdr:col>100</xdr:col>
      <xdr:colOff>180975</xdr:colOff>
      <xdr:row>99</xdr:row>
      <xdr:rowOff>19050</xdr:rowOff>
    </xdr:to>
    <xdr:sp>
      <xdr:nvSpPr>
        <xdr:cNvPr id="322" name="直線接點 8"/>
        <xdr:cNvSpPr>
          <a:spLocks/>
        </xdr:cNvSpPr>
      </xdr:nvSpPr>
      <xdr:spPr>
        <a:xfrm>
          <a:off x="76104750" y="162972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204</xdr:row>
      <xdr:rowOff>9525</xdr:rowOff>
    </xdr:from>
    <xdr:to>
      <xdr:col>132</xdr:col>
      <xdr:colOff>180975</xdr:colOff>
      <xdr:row>204</xdr:row>
      <xdr:rowOff>19050</xdr:rowOff>
    </xdr:to>
    <xdr:sp>
      <xdr:nvSpPr>
        <xdr:cNvPr id="323" name="直線接點 8"/>
        <xdr:cNvSpPr>
          <a:spLocks/>
        </xdr:cNvSpPr>
      </xdr:nvSpPr>
      <xdr:spPr>
        <a:xfrm>
          <a:off x="105975150" y="329946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98</xdr:row>
      <xdr:rowOff>9525</xdr:rowOff>
    </xdr:from>
    <xdr:to>
      <xdr:col>100</xdr:col>
      <xdr:colOff>180975</xdr:colOff>
      <xdr:row>98</xdr:row>
      <xdr:rowOff>19050</xdr:rowOff>
    </xdr:to>
    <xdr:sp>
      <xdr:nvSpPr>
        <xdr:cNvPr id="324" name="直線接點 8"/>
        <xdr:cNvSpPr>
          <a:spLocks/>
        </xdr:cNvSpPr>
      </xdr:nvSpPr>
      <xdr:spPr>
        <a:xfrm>
          <a:off x="76104750" y="161353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325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99</xdr:row>
      <xdr:rowOff>9525</xdr:rowOff>
    </xdr:from>
    <xdr:to>
      <xdr:col>100</xdr:col>
      <xdr:colOff>180975</xdr:colOff>
      <xdr:row>99</xdr:row>
      <xdr:rowOff>19050</xdr:rowOff>
    </xdr:to>
    <xdr:sp>
      <xdr:nvSpPr>
        <xdr:cNvPr id="326" name="直線接點 8"/>
        <xdr:cNvSpPr>
          <a:spLocks/>
        </xdr:cNvSpPr>
      </xdr:nvSpPr>
      <xdr:spPr>
        <a:xfrm>
          <a:off x="76104750" y="162972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209</xdr:row>
      <xdr:rowOff>9525</xdr:rowOff>
    </xdr:from>
    <xdr:to>
      <xdr:col>132</xdr:col>
      <xdr:colOff>180975</xdr:colOff>
      <xdr:row>209</xdr:row>
      <xdr:rowOff>19050</xdr:rowOff>
    </xdr:to>
    <xdr:sp>
      <xdr:nvSpPr>
        <xdr:cNvPr id="327" name="直線接點 8"/>
        <xdr:cNvSpPr>
          <a:spLocks/>
        </xdr:cNvSpPr>
      </xdr:nvSpPr>
      <xdr:spPr>
        <a:xfrm>
          <a:off x="105975150" y="337566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328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99</xdr:row>
      <xdr:rowOff>9525</xdr:rowOff>
    </xdr:from>
    <xdr:to>
      <xdr:col>100</xdr:col>
      <xdr:colOff>180975</xdr:colOff>
      <xdr:row>99</xdr:row>
      <xdr:rowOff>19050</xdr:rowOff>
    </xdr:to>
    <xdr:sp>
      <xdr:nvSpPr>
        <xdr:cNvPr id="329" name="直線接點 8"/>
        <xdr:cNvSpPr>
          <a:spLocks/>
        </xdr:cNvSpPr>
      </xdr:nvSpPr>
      <xdr:spPr>
        <a:xfrm>
          <a:off x="76104750" y="162972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209</xdr:row>
      <xdr:rowOff>9525</xdr:rowOff>
    </xdr:from>
    <xdr:to>
      <xdr:col>132</xdr:col>
      <xdr:colOff>180975</xdr:colOff>
      <xdr:row>209</xdr:row>
      <xdr:rowOff>19050</xdr:rowOff>
    </xdr:to>
    <xdr:sp>
      <xdr:nvSpPr>
        <xdr:cNvPr id="330" name="直線接點 8"/>
        <xdr:cNvSpPr>
          <a:spLocks/>
        </xdr:cNvSpPr>
      </xdr:nvSpPr>
      <xdr:spPr>
        <a:xfrm>
          <a:off x="105975150" y="337566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331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99</xdr:row>
      <xdr:rowOff>9525</xdr:rowOff>
    </xdr:from>
    <xdr:to>
      <xdr:col>100</xdr:col>
      <xdr:colOff>180975</xdr:colOff>
      <xdr:row>99</xdr:row>
      <xdr:rowOff>19050</xdr:rowOff>
    </xdr:to>
    <xdr:sp>
      <xdr:nvSpPr>
        <xdr:cNvPr id="332" name="直線接點 8"/>
        <xdr:cNvSpPr>
          <a:spLocks/>
        </xdr:cNvSpPr>
      </xdr:nvSpPr>
      <xdr:spPr>
        <a:xfrm>
          <a:off x="76104750" y="162972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98</xdr:row>
      <xdr:rowOff>9525</xdr:rowOff>
    </xdr:from>
    <xdr:to>
      <xdr:col>100</xdr:col>
      <xdr:colOff>180975</xdr:colOff>
      <xdr:row>98</xdr:row>
      <xdr:rowOff>19050</xdr:rowOff>
    </xdr:to>
    <xdr:sp>
      <xdr:nvSpPr>
        <xdr:cNvPr id="333" name="直線接點 8"/>
        <xdr:cNvSpPr>
          <a:spLocks/>
        </xdr:cNvSpPr>
      </xdr:nvSpPr>
      <xdr:spPr>
        <a:xfrm>
          <a:off x="76104750" y="161353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334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99</xdr:row>
      <xdr:rowOff>9525</xdr:rowOff>
    </xdr:from>
    <xdr:to>
      <xdr:col>100</xdr:col>
      <xdr:colOff>180975</xdr:colOff>
      <xdr:row>99</xdr:row>
      <xdr:rowOff>19050</xdr:rowOff>
    </xdr:to>
    <xdr:sp>
      <xdr:nvSpPr>
        <xdr:cNvPr id="335" name="直線接點 8"/>
        <xdr:cNvSpPr>
          <a:spLocks/>
        </xdr:cNvSpPr>
      </xdr:nvSpPr>
      <xdr:spPr>
        <a:xfrm>
          <a:off x="76104750" y="162972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98</xdr:row>
      <xdr:rowOff>9525</xdr:rowOff>
    </xdr:from>
    <xdr:to>
      <xdr:col>100</xdr:col>
      <xdr:colOff>180975</xdr:colOff>
      <xdr:row>98</xdr:row>
      <xdr:rowOff>19050</xdr:rowOff>
    </xdr:to>
    <xdr:sp>
      <xdr:nvSpPr>
        <xdr:cNvPr id="336" name="直線接點 8"/>
        <xdr:cNvSpPr>
          <a:spLocks/>
        </xdr:cNvSpPr>
      </xdr:nvSpPr>
      <xdr:spPr>
        <a:xfrm>
          <a:off x="76104750" y="161353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337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99</xdr:row>
      <xdr:rowOff>9525</xdr:rowOff>
    </xdr:from>
    <xdr:to>
      <xdr:col>100</xdr:col>
      <xdr:colOff>180975</xdr:colOff>
      <xdr:row>99</xdr:row>
      <xdr:rowOff>19050</xdr:rowOff>
    </xdr:to>
    <xdr:sp>
      <xdr:nvSpPr>
        <xdr:cNvPr id="338" name="直線接點 8"/>
        <xdr:cNvSpPr>
          <a:spLocks/>
        </xdr:cNvSpPr>
      </xdr:nvSpPr>
      <xdr:spPr>
        <a:xfrm>
          <a:off x="76104750" y="162972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207</xdr:row>
      <xdr:rowOff>9525</xdr:rowOff>
    </xdr:from>
    <xdr:to>
      <xdr:col>132</xdr:col>
      <xdr:colOff>180975</xdr:colOff>
      <xdr:row>207</xdr:row>
      <xdr:rowOff>19050</xdr:rowOff>
    </xdr:to>
    <xdr:sp>
      <xdr:nvSpPr>
        <xdr:cNvPr id="339" name="直線接點 8"/>
        <xdr:cNvSpPr>
          <a:spLocks/>
        </xdr:cNvSpPr>
      </xdr:nvSpPr>
      <xdr:spPr>
        <a:xfrm>
          <a:off x="105975150" y="334518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340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99</xdr:row>
      <xdr:rowOff>9525</xdr:rowOff>
    </xdr:from>
    <xdr:to>
      <xdr:col>100</xdr:col>
      <xdr:colOff>180975</xdr:colOff>
      <xdr:row>99</xdr:row>
      <xdr:rowOff>19050</xdr:rowOff>
    </xdr:to>
    <xdr:sp>
      <xdr:nvSpPr>
        <xdr:cNvPr id="341" name="直線接點 8"/>
        <xdr:cNvSpPr>
          <a:spLocks/>
        </xdr:cNvSpPr>
      </xdr:nvSpPr>
      <xdr:spPr>
        <a:xfrm>
          <a:off x="76104750" y="162972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207</xdr:row>
      <xdr:rowOff>9525</xdr:rowOff>
    </xdr:from>
    <xdr:to>
      <xdr:col>132</xdr:col>
      <xdr:colOff>180975</xdr:colOff>
      <xdr:row>207</xdr:row>
      <xdr:rowOff>19050</xdr:rowOff>
    </xdr:to>
    <xdr:sp>
      <xdr:nvSpPr>
        <xdr:cNvPr id="342" name="直線接點 8"/>
        <xdr:cNvSpPr>
          <a:spLocks/>
        </xdr:cNvSpPr>
      </xdr:nvSpPr>
      <xdr:spPr>
        <a:xfrm>
          <a:off x="105975150" y="334518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343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99</xdr:row>
      <xdr:rowOff>9525</xdr:rowOff>
    </xdr:from>
    <xdr:to>
      <xdr:col>100</xdr:col>
      <xdr:colOff>180975</xdr:colOff>
      <xdr:row>99</xdr:row>
      <xdr:rowOff>19050</xdr:rowOff>
    </xdr:to>
    <xdr:sp>
      <xdr:nvSpPr>
        <xdr:cNvPr id="344" name="直線接點 8"/>
        <xdr:cNvSpPr>
          <a:spLocks/>
        </xdr:cNvSpPr>
      </xdr:nvSpPr>
      <xdr:spPr>
        <a:xfrm>
          <a:off x="76104750" y="162972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98</xdr:row>
      <xdr:rowOff>9525</xdr:rowOff>
    </xdr:from>
    <xdr:to>
      <xdr:col>100</xdr:col>
      <xdr:colOff>180975</xdr:colOff>
      <xdr:row>98</xdr:row>
      <xdr:rowOff>19050</xdr:rowOff>
    </xdr:to>
    <xdr:sp>
      <xdr:nvSpPr>
        <xdr:cNvPr id="345" name="直線接點 8"/>
        <xdr:cNvSpPr>
          <a:spLocks/>
        </xdr:cNvSpPr>
      </xdr:nvSpPr>
      <xdr:spPr>
        <a:xfrm>
          <a:off x="76104750" y="161353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346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99</xdr:row>
      <xdr:rowOff>9525</xdr:rowOff>
    </xdr:from>
    <xdr:to>
      <xdr:col>100</xdr:col>
      <xdr:colOff>180975</xdr:colOff>
      <xdr:row>99</xdr:row>
      <xdr:rowOff>19050</xdr:rowOff>
    </xdr:to>
    <xdr:sp>
      <xdr:nvSpPr>
        <xdr:cNvPr id="347" name="直線接點 8"/>
        <xdr:cNvSpPr>
          <a:spLocks/>
        </xdr:cNvSpPr>
      </xdr:nvSpPr>
      <xdr:spPr>
        <a:xfrm>
          <a:off x="76104750" y="162972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98</xdr:row>
      <xdr:rowOff>9525</xdr:rowOff>
    </xdr:from>
    <xdr:to>
      <xdr:col>100</xdr:col>
      <xdr:colOff>180975</xdr:colOff>
      <xdr:row>98</xdr:row>
      <xdr:rowOff>19050</xdr:rowOff>
    </xdr:to>
    <xdr:sp>
      <xdr:nvSpPr>
        <xdr:cNvPr id="348" name="直線接點 8"/>
        <xdr:cNvSpPr>
          <a:spLocks/>
        </xdr:cNvSpPr>
      </xdr:nvSpPr>
      <xdr:spPr>
        <a:xfrm>
          <a:off x="76104750" y="161353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349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99</xdr:row>
      <xdr:rowOff>9525</xdr:rowOff>
    </xdr:from>
    <xdr:to>
      <xdr:col>100</xdr:col>
      <xdr:colOff>180975</xdr:colOff>
      <xdr:row>99</xdr:row>
      <xdr:rowOff>19050</xdr:rowOff>
    </xdr:to>
    <xdr:sp>
      <xdr:nvSpPr>
        <xdr:cNvPr id="350" name="直線接點 8"/>
        <xdr:cNvSpPr>
          <a:spLocks/>
        </xdr:cNvSpPr>
      </xdr:nvSpPr>
      <xdr:spPr>
        <a:xfrm>
          <a:off x="76104750" y="162972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207</xdr:row>
      <xdr:rowOff>9525</xdr:rowOff>
    </xdr:from>
    <xdr:to>
      <xdr:col>132</xdr:col>
      <xdr:colOff>180975</xdr:colOff>
      <xdr:row>207</xdr:row>
      <xdr:rowOff>19050</xdr:rowOff>
    </xdr:to>
    <xdr:sp>
      <xdr:nvSpPr>
        <xdr:cNvPr id="351" name="直線接點 8"/>
        <xdr:cNvSpPr>
          <a:spLocks/>
        </xdr:cNvSpPr>
      </xdr:nvSpPr>
      <xdr:spPr>
        <a:xfrm>
          <a:off x="105975150" y="334518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352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99</xdr:row>
      <xdr:rowOff>9525</xdr:rowOff>
    </xdr:from>
    <xdr:to>
      <xdr:col>100</xdr:col>
      <xdr:colOff>180975</xdr:colOff>
      <xdr:row>99</xdr:row>
      <xdr:rowOff>19050</xdr:rowOff>
    </xdr:to>
    <xdr:sp>
      <xdr:nvSpPr>
        <xdr:cNvPr id="353" name="直線接點 8"/>
        <xdr:cNvSpPr>
          <a:spLocks/>
        </xdr:cNvSpPr>
      </xdr:nvSpPr>
      <xdr:spPr>
        <a:xfrm>
          <a:off x="76104750" y="162972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207</xdr:row>
      <xdr:rowOff>9525</xdr:rowOff>
    </xdr:from>
    <xdr:to>
      <xdr:col>132</xdr:col>
      <xdr:colOff>180975</xdr:colOff>
      <xdr:row>207</xdr:row>
      <xdr:rowOff>19050</xdr:rowOff>
    </xdr:to>
    <xdr:sp>
      <xdr:nvSpPr>
        <xdr:cNvPr id="354" name="直線接點 8"/>
        <xdr:cNvSpPr>
          <a:spLocks/>
        </xdr:cNvSpPr>
      </xdr:nvSpPr>
      <xdr:spPr>
        <a:xfrm>
          <a:off x="105975150" y="334518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355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99</xdr:row>
      <xdr:rowOff>9525</xdr:rowOff>
    </xdr:from>
    <xdr:to>
      <xdr:col>100</xdr:col>
      <xdr:colOff>180975</xdr:colOff>
      <xdr:row>99</xdr:row>
      <xdr:rowOff>19050</xdr:rowOff>
    </xdr:to>
    <xdr:sp>
      <xdr:nvSpPr>
        <xdr:cNvPr id="356" name="直線接點 8"/>
        <xdr:cNvSpPr>
          <a:spLocks/>
        </xdr:cNvSpPr>
      </xdr:nvSpPr>
      <xdr:spPr>
        <a:xfrm>
          <a:off x="76104750" y="162972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204</xdr:row>
      <xdr:rowOff>9525</xdr:rowOff>
    </xdr:from>
    <xdr:to>
      <xdr:col>132</xdr:col>
      <xdr:colOff>180975</xdr:colOff>
      <xdr:row>204</xdr:row>
      <xdr:rowOff>19050</xdr:rowOff>
    </xdr:to>
    <xdr:sp>
      <xdr:nvSpPr>
        <xdr:cNvPr id="357" name="直線接點 8"/>
        <xdr:cNvSpPr>
          <a:spLocks/>
        </xdr:cNvSpPr>
      </xdr:nvSpPr>
      <xdr:spPr>
        <a:xfrm>
          <a:off x="105975150" y="329946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98</xdr:row>
      <xdr:rowOff>9525</xdr:rowOff>
    </xdr:from>
    <xdr:to>
      <xdr:col>100</xdr:col>
      <xdr:colOff>180975</xdr:colOff>
      <xdr:row>98</xdr:row>
      <xdr:rowOff>19050</xdr:rowOff>
    </xdr:to>
    <xdr:sp>
      <xdr:nvSpPr>
        <xdr:cNvPr id="358" name="直線接點 8"/>
        <xdr:cNvSpPr>
          <a:spLocks/>
        </xdr:cNvSpPr>
      </xdr:nvSpPr>
      <xdr:spPr>
        <a:xfrm>
          <a:off x="76104750" y="161353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359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99</xdr:row>
      <xdr:rowOff>9525</xdr:rowOff>
    </xdr:from>
    <xdr:to>
      <xdr:col>100</xdr:col>
      <xdr:colOff>180975</xdr:colOff>
      <xdr:row>99</xdr:row>
      <xdr:rowOff>19050</xdr:rowOff>
    </xdr:to>
    <xdr:sp>
      <xdr:nvSpPr>
        <xdr:cNvPr id="360" name="直線接點 8"/>
        <xdr:cNvSpPr>
          <a:spLocks/>
        </xdr:cNvSpPr>
      </xdr:nvSpPr>
      <xdr:spPr>
        <a:xfrm>
          <a:off x="76104750" y="162972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204</xdr:row>
      <xdr:rowOff>9525</xdr:rowOff>
    </xdr:from>
    <xdr:to>
      <xdr:col>132</xdr:col>
      <xdr:colOff>180975</xdr:colOff>
      <xdr:row>204</xdr:row>
      <xdr:rowOff>19050</xdr:rowOff>
    </xdr:to>
    <xdr:sp>
      <xdr:nvSpPr>
        <xdr:cNvPr id="361" name="直線接點 8"/>
        <xdr:cNvSpPr>
          <a:spLocks/>
        </xdr:cNvSpPr>
      </xdr:nvSpPr>
      <xdr:spPr>
        <a:xfrm>
          <a:off x="105975150" y="329946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98</xdr:row>
      <xdr:rowOff>9525</xdr:rowOff>
    </xdr:from>
    <xdr:to>
      <xdr:col>100</xdr:col>
      <xdr:colOff>180975</xdr:colOff>
      <xdr:row>98</xdr:row>
      <xdr:rowOff>19050</xdr:rowOff>
    </xdr:to>
    <xdr:sp>
      <xdr:nvSpPr>
        <xdr:cNvPr id="362" name="直線接點 8"/>
        <xdr:cNvSpPr>
          <a:spLocks/>
        </xdr:cNvSpPr>
      </xdr:nvSpPr>
      <xdr:spPr>
        <a:xfrm>
          <a:off x="76104750" y="161353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363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99</xdr:row>
      <xdr:rowOff>9525</xdr:rowOff>
    </xdr:from>
    <xdr:to>
      <xdr:col>100</xdr:col>
      <xdr:colOff>180975</xdr:colOff>
      <xdr:row>99</xdr:row>
      <xdr:rowOff>19050</xdr:rowOff>
    </xdr:to>
    <xdr:sp>
      <xdr:nvSpPr>
        <xdr:cNvPr id="364" name="直線接點 8"/>
        <xdr:cNvSpPr>
          <a:spLocks/>
        </xdr:cNvSpPr>
      </xdr:nvSpPr>
      <xdr:spPr>
        <a:xfrm>
          <a:off x="76104750" y="162972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208</xdr:row>
      <xdr:rowOff>9525</xdr:rowOff>
    </xdr:from>
    <xdr:to>
      <xdr:col>132</xdr:col>
      <xdr:colOff>180975</xdr:colOff>
      <xdr:row>208</xdr:row>
      <xdr:rowOff>19050</xdr:rowOff>
    </xdr:to>
    <xdr:sp>
      <xdr:nvSpPr>
        <xdr:cNvPr id="365" name="直線接點 8"/>
        <xdr:cNvSpPr>
          <a:spLocks/>
        </xdr:cNvSpPr>
      </xdr:nvSpPr>
      <xdr:spPr>
        <a:xfrm>
          <a:off x="105975150" y="33604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366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99</xdr:row>
      <xdr:rowOff>9525</xdr:rowOff>
    </xdr:from>
    <xdr:to>
      <xdr:col>100</xdr:col>
      <xdr:colOff>180975</xdr:colOff>
      <xdr:row>99</xdr:row>
      <xdr:rowOff>19050</xdr:rowOff>
    </xdr:to>
    <xdr:sp>
      <xdr:nvSpPr>
        <xdr:cNvPr id="367" name="直線接點 8"/>
        <xdr:cNvSpPr>
          <a:spLocks/>
        </xdr:cNvSpPr>
      </xdr:nvSpPr>
      <xdr:spPr>
        <a:xfrm>
          <a:off x="76104750" y="162972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208</xdr:row>
      <xdr:rowOff>9525</xdr:rowOff>
    </xdr:from>
    <xdr:to>
      <xdr:col>132</xdr:col>
      <xdr:colOff>180975</xdr:colOff>
      <xdr:row>208</xdr:row>
      <xdr:rowOff>19050</xdr:rowOff>
    </xdr:to>
    <xdr:sp>
      <xdr:nvSpPr>
        <xdr:cNvPr id="368" name="直線接點 8"/>
        <xdr:cNvSpPr>
          <a:spLocks/>
        </xdr:cNvSpPr>
      </xdr:nvSpPr>
      <xdr:spPr>
        <a:xfrm>
          <a:off x="105975150" y="33604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369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99</xdr:row>
      <xdr:rowOff>9525</xdr:rowOff>
    </xdr:from>
    <xdr:to>
      <xdr:col>100</xdr:col>
      <xdr:colOff>180975</xdr:colOff>
      <xdr:row>99</xdr:row>
      <xdr:rowOff>19050</xdr:rowOff>
    </xdr:to>
    <xdr:sp>
      <xdr:nvSpPr>
        <xdr:cNvPr id="370" name="直線接點 8"/>
        <xdr:cNvSpPr>
          <a:spLocks/>
        </xdr:cNvSpPr>
      </xdr:nvSpPr>
      <xdr:spPr>
        <a:xfrm>
          <a:off x="76104750" y="162972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204</xdr:row>
      <xdr:rowOff>9525</xdr:rowOff>
    </xdr:from>
    <xdr:to>
      <xdr:col>132</xdr:col>
      <xdr:colOff>180975</xdr:colOff>
      <xdr:row>204</xdr:row>
      <xdr:rowOff>19050</xdr:rowOff>
    </xdr:to>
    <xdr:sp>
      <xdr:nvSpPr>
        <xdr:cNvPr id="371" name="直線接點 8"/>
        <xdr:cNvSpPr>
          <a:spLocks/>
        </xdr:cNvSpPr>
      </xdr:nvSpPr>
      <xdr:spPr>
        <a:xfrm>
          <a:off x="105975150" y="329946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98</xdr:row>
      <xdr:rowOff>9525</xdr:rowOff>
    </xdr:from>
    <xdr:to>
      <xdr:col>100</xdr:col>
      <xdr:colOff>180975</xdr:colOff>
      <xdr:row>98</xdr:row>
      <xdr:rowOff>19050</xdr:rowOff>
    </xdr:to>
    <xdr:sp>
      <xdr:nvSpPr>
        <xdr:cNvPr id="372" name="直線接點 8"/>
        <xdr:cNvSpPr>
          <a:spLocks/>
        </xdr:cNvSpPr>
      </xdr:nvSpPr>
      <xdr:spPr>
        <a:xfrm>
          <a:off x="76104750" y="161353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373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99</xdr:row>
      <xdr:rowOff>9525</xdr:rowOff>
    </xdr:from>
    <xdr:to>
      <xdr:col>100</xdr:col>
      <xdr:colOff>180975</xdr:colOff>
      <xdr:row>99</xdr:row>
      <xdr:rowOff>19050</xdr:rowOff>
    </xdr:to>
    <xdr:sp>
      <xdr:nvSpPr>
        <xdr:cNvPr id="374" name="直線接點 8"/>
        <xdr:cNvSpPr>
          <a:spLocks/>
        </xdr:cNvSpPr>
      </xdr:nvSpPr>
      <xdr:spPr>
        <a:xfrm>
          <a:off x="76104750" y="162972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204</xdr:row>
      <xdr:rowOff>9525</xdr:rowOff>
    </xdr:from>
    <xdr:to>
      <xdr:col>132</xdr:col>
      <xdr:colOff>180975</xdr:colOff>
      <xdr:row>204</xdr:row>
      <xdr:rowOff>19050</xdr:rowOff>
    </xdr:to>
    <xdr:sp>
      <xdr:nvSpPr>
        <xdr:cNvPr id="375" name="直線接點 8"/>
        <xdr:cNvSpPr>
          <a:spLocks/>
        </xdr:cNvSpPr>
      </xdr:nvSpPr>
      <xdr:spPr>
        <a:xfrm>
          <a:off x="105975150" y="329946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98</xdr:row>
      <xdr:rowOff>9525</xdr:rowOff>
    </xdr:from>
    <xdr:to>
      <xdr:col>100</xdr:col>
      <xdr:colOff>180975</xdr:colOff>
      <xdr:row>98</xdr:row>
      <xdr:rowOff>19050</xdr:rowOff>
    </xdr:to>
    <xdr:sp>
      <xdr:nvSpPr>
        <xdr:cNvPr id="376" name="直線接點 8"/>
        <xdr:cNvSpPr>
          <a:spLocks/>
        </xdr:cNvSpPr>
      </xdr:nvSpPr>
      <xdr:spPr>
        <a:xfrm>
          <a:off x="76104750" y="161353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377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99</xdr:row>
      <xdr:rowOff>9525</xdr:rowOff>
    </xdr:from>
    <xdr:to>
      <xdr:col>100</xdr:col>
      <xdr:colOff>180975</xdr:colOff>
      <xdr:row>99</xdr:row>
      <xdr:rowOff>19050</xdr:rowOff>
    </xdr:to>
    <xdr:sp>
      <xdr:nvSpPr>
        <xdr:cNvPr id="378" name="直線接點 8"/>
        <xdr:cNvSpPr>
          <a:spLocks/>
        </xdr:cNvSpPr>
      </xdr:nvSpPr>
      <xdr:spPr>
        <a:xfrm>
          <a:off x="76104750" y="162972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208</xdr:row>
      <xdr:rowOff>9525</xdr:rowOff>
    </xdr:from>
    <xdr:to>
      <xdr:col>132</xdr:col>
      <xdr:colOff>180975</xdr:colOff>
      <xdr:row>208</xdr:row>
      <xdr:rowOff>19050</xdr:rowOff>
    </xdr:to>
    <xdr:sp>
      <xdr:nvSpPr>
        <xdr:cNvPr id="379" name="直線接點 8"/>
        <xdr:cNvSpPr>
          <a:spLocks/>
        </xdr:cNvSpPr>
      </xdr:nvSpPr>
      <xdr:spPr>
        <a:xfrm>
          <a:off x="105975150" y="33604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380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99</xdr:row>
      <xdr:rowOff>9525</xdr:rowOff>
    </xdr:from>
    <xdr:to>
      <xdr:col>100</xdr:col>
      <xdr:colOff>180975</xdr:colOff>
      <xdr:row>99</xdr:row>
      <xdr:rowOff>19050</xdr:rowOff>
    </xdr:to>
    <xdr:sp>
      <xdr:nvSpPr>
        <xdr:cNvPr id="381" name="直線接點 8"/>
        <xdr:cNvSpPr>
          <a:spLocks/>
        </xdr:cNvSpPr>
      </xdr:nvSpPr>
      <xdr:spPr>
        <a:xfrm>
          <a:off x="76104750" y="162972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208</xdr:row>
      <xdr:rowOff>9525</xdr:rowOff>
    </xdr:from>
    <xdr:to>
      <xdr:col>132</xdr:col>
      <xdr:colOff>180975</xdr:colOff>
      <xdr:row>208</xdr:row>
      <xdr:rowOff>19050</xdr:rowOff>
    </xdr:to>
    <xdr:sp>
      <xdr:nvSpPr>
        <xdr:cNvPr id="382" name="直線接點 8"/>
        <xdr:cNvSpPr>
          <a:spLocks/>
        </xdr:cNvSpPr>
      </xdr:nvSpPr>
      <xdr:spPr>
        <a:xfrm>
          <a:off x="105975150" y="33604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383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99</xdr:row>
      <xdr:rowOff>9525</xdr:rowOff>
    </xdr:from>
    <xdr:to>
      <xdr:col>100</xdr:col>
      <xdr:colOff>180975</xdr:colOff>
      <xdr:row>99</xdr:row>
      <xdr:rowOff>19050</xdr:rowOff>
    </xdr:to>
    <xdr:sp>
      <xdr:nvSpPr>
        <xdr:cNvPr id="384" name="直線接點 8"/>
        <xdr:cNvSpPr>
          <a:spLocks/>
        </xdr:cNvSpPr>
      </xdr:nvSpPr>
      <xdr:spPr>
        <a:xfrm>
          <a:off x="76104750" y="162972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98</xdr:row>
      <xdr:rowOff>9525</xdr:rowOff>
    </xdr:from>
    <xdr:to>
      <xdr:col>100</xdr:col>
      <xdr:colOff>180975</xdr:colOff>
      <xdr:row>98</xdr:row>
      <xdr:rowOff>19050</xdr:rowOff>
    </xdr:to>
    <xdr:sp>
      <xdr:nvSpPr>
        <xdr:cNvPr id="385" name="直線接點 8"/>
        <xdr:cNvSpPr>
          <a:spLocks/>
        </xdr:cNvSpPr>
      </xdr:nvSpPr>
      <xdr:spPr>
        <a:xfrm>
          <a:off x="76104750" y="161353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386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99</xdr:row>
      <xdr:rowOff>9525</xdr:rowOff>
    </xdr:from>
    <xdr:to>
      <xdr:col>100</xdr:col>
      <xdr:colOff>180975</xdr:colOff>
      <xdr:row>99</xdr:row>
      <xdr:rowOff>19050</xdr:rowOff>
    </xdr:to>
    <xdr:sp>
      <xdr:nvSpPr>
        <xdr:cNvPr id="387" name="直線接點 8"/>
        <xdr:cNvSpPr>
          <a:spLocks/>
        </xdr:cNvSpPr>
      </xdr:nvSpPr>
      <xdr:spPr>
        <a:xfrm>
          <a:off x="76104750" y="162972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98</xdr:row>
      <xdr:rowOff>9525</xdr:rowOff>
    </xdr:from>
    <xdr:to>
      <xdr:col>100</xdr:col>
      <xdr:colOff>180975</xdr:colOff>
      <xdr:row>98</xdr:row>
      <xdr:rowOff>19050</xdr:rowOff>
    </xdr:to>
    <xdr:sp>
      <xdr:nvSpPr>
        <xdr:cNvPr id="388" name="直線接點 8"/>
        <xdr:cNvSpPr>
          <a:spLocks/>
        </xdr:cNvSpPr>
      </xdr:nvSpPr>
      <xdr:spPr>
        <a:xfrm>
          <a:off x="76104750" y="161353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389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99</xdr:row>
      <xdr:rowOff>9525</xdr:rowOff>
    </xdr:from>
    <xdr:to>
      <xdr:col>100</xdr:col>
      <xdr:colOff>180975</xdr:colOff>
      <xdr:row>99</xdr:row>
      <xdr:rowOff>19050</xdr:rowOff>
    </xdr:to>
    <xdr:sp>
      <xdr:nvSpPr>
        <xdr:cNvPr id="390" name="直線接點 8"/>
        <xdr:cNvSpPr>
          <a:spLocks/>
        </xdr:cNvSpPr>
      </xdr:nvSpPr>
      <xdr:spPr>
        <a:xfrm>
          <a:off x="76104750" y="162972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391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99</xdr:row>
      <xdr:rowOff>9525</xdr:rowOff>
    </xdr:from>
    <xdr:to>
      <xdr:col>100</xdr:col>
      <xdr:colOff>180975</xdr:colOff>
      <xdr:row>99</xdr:row>
      <xdr:rowOff>19050</xdr:rowOff>
    </xdr:to>
    <xdr:sp>
      <xdr:nvSpPr>
        <xdr:cNvPr id="392" name="直線接點 8"/>
        <xdr:cNvSpPr>
          <a:spLocks/>
        </xdr:cNvSpPr>
      </xdr:nvSpPr>
      <xdr:spPr>
        <a:xfrm>
          <a:off x="76104750" y="162972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393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99</xdr:row>
      <xdr:rowOff>9525</xdr:rowOff>
    </xdr:from>
    <xdr:to>
      <xdr:col>100</xdr:col>
      <xdr:colOff>180975</xdr:colOff>
      <xdr:row>99</xdr:row>
      <xdr:rowOff>19050</xdr:rowOff>
    </xdr:to>
    <xdr:sp>
      <xdr:nvSpPr>
        <xdr:cNvPr id="394" name="直線接點 8"/>
        <xdr:cNvSpPr>
          <a:spLocks/>
        </xdr:cNvSpPr>
      </xdr:nvSpPr>
      <xdr:spPr>
        <a:xfrm>
          <a:off x="76104750" y="162972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98</xdr:row>
      <xdr:rowOff>9525</xdr:rowOff>
    </xdr:from>
    <xdr:to>
      <xdr:col>100</xdr:col>
      <xdr:colOff>180975</xdr:colOff>
      <xdr:row>98</xdr:row>
      <xdr:rowOff>19050</xdr:rowOff>
    </xdr:to>
    <xdr:sp>
      <xdr:nvSpPr>
        <xdr:cNvPr id="395" name="直線接點 8"/>
        <xdr:cNvSpPr>
          <a:spLocks/>
        </xdr:cNvSpPr>
      </xdr:nvSpPr>
      <xdr:spPr>
        <a:xfrm>
          <a:off x="76104750" y="161353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396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99</xdr:row>
      <xdr:rowOff>9525</xdr:rowOff>
    </xdr:from>
    <xdr:to>
      <xdr:col>100</xdr:col>
      <xdr:colOff>180975</xdr:colOff>
      <xdr:row>99</xdr:row>
      <xdr:rowOff>19050</xdr:rowOff>
    </xdr:to>
    <xdr:sp>
      <xdr:nvSpPr>
        <xdr:cNvPr id="397" name="直線接點 8"/>
        <xdr:cNvSpPr>
          <a:spLocks/>
        </xdr:cNvSpPr>
      </xdr:nvSpPr>
      <xdr:spPr>
        <a:xfrm>
          <a:off x="76104750" y="162972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98</xdr:row>
      <xdr:rowOff>9525</xdr:rowOff>
    </xdr:from>
    <xdr:to>
      <xdr:col>100</xdr:col>
      <xdr:colOff>180975</xdr:colOff>
      <xdr:row>98</xdr:row>
      <xdr:rowOff>19050</xdr:rowOff>
    </xdr:to>
    <xdr:sp>
      <xdr:nvSpPr>
        <xdr:cNvPr id="398" name="直線接點 8"/>
        <xdr:cNvSpPr>
          <a:spLocks/>
        </xdr:cNvSpPr>
      </xdr:nvSpPr>
      <xdr:spPr>
        <a:xfrm>
          <a:off x="76104750" y="161353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399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99</xdr:row>
      <xdr:rowOff>9525</xdr:rowOff>
    </xdr:from>
    <xdr:to>
      <xdr:col>100</xdr:col>
      <xdr:colOff>180975</xdr:colOff>
      <xdr:row>99</xdr:row>
      <xdr:rowOff>19050</xdr:rowOff>
    </xdr:to>
    <xdr:sp>
      <xdr:nvSpPr>
        <xdr:cNvPr id="400" name="直線接點 8"/>
        <xdr:cNvSpPr>
          <a:spLocks/>
        </xdr:cNvSpPr>
      </xdr:nvSpPr>
      <xdr:spPr>
        <a:xfrm>
          <a:off x="76104750" y="162972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401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99</xdr:row>
      <xdr:rowOff>9525</xdr:rowOff>
    </xdr:from>
    <xdr:to>
      <xdr:col>100</xdr:col>
      <xdr:colOff>180975</xdr:colOff>
      <xdr:row>99</xdr:row>
      <xdr:rowOff>19050</xdr:rowOff>
    </xdr:to>
    <xdr:sp>
      <xdr:nvSpPr>
        <xdr:cNvPr id="402" name="直線接點 8"/>
        <xdr:cNvSpPr>
          <a:spLocks/>
        </xdr:cNvSpPr>
      </xdr:nvSpPr>
      <xdr:spPr>
        <a:xfrm>
          <a:off x="76104750" y="162972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403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99</xdr:row>
      <xdr:rowOff>9525</xdr:rowOff>
    </xdr:from>
    <xdr:to>
      <xdr:col>100</xdr:col>
      <xdr:colOff>180975</xdr:colOff>
      <xdr:row>99</xdr:row>
      <xdr:rowOff>19050</xdr:rowOff>
    </xdr:to>
    <xdr:sp>
      <xdr:nvSpPr>
        <xdr:cNvPr id="404" name="直線接點 8"/>
        <xdr:cNvSpPr>
          <a:spLocks/>
        </xdr:cNvSpPr>
      </xdr:nvSpPr>
      <xdr:spPr>
        <a:xfrm>
          <a:off x="76104750" y="162972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204</xdr:row>
      <xdr:rowOff>9525</xdr:rowOff>
    </xdr:from>
    <xdr:to>
      <xdr:col>132</xdr:col>
      <xdr:colOff>180975</xdr:colOff>
      <xdr:row>204</xdr:row>
      <xdr:rowOff>19050</xdr:rowOff>
    </xdr:to>
    <xdr:sp>
      <xdr:nvSpPr>
        <xdr:cNvPr id="405" name="直線接點 8"/>
        <xdr:cNvSpPr>
          <a:spLocks/>
        </xdr:cNvSpPr>
      </xdr:nvSpPr>
      <xdr:spPr>
        <a:xfrm>
          <a:off x="105975150" y="329946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98</xdr:row>
      <xdr:rowOff>9525</xdr:rowOff>
    </xdr:from>
    <xdr:to>
      <xdr:col>100</xdr:col>
      <xdr:colOff>180975</xdr:colOff>
      <xdr:row>98</xdr:row>
      <xdr:rowOff>19050</xdr:rowOff>
    </xdr:to>
    <xdr:sp>
      <xdr:nvSpPr>
        <xdr:cNvPr id="406" name="直線接點 8"/>
        <xdr:cNvSpPr>
          <a:spLocks/>
        </xdr:cNvSpPr>
      </xdr:nvSpPr>
      <xdr:spPr>
        <a:xfrm>
          <a:off x="76104750" y="161353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407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99</xdr:row>
      <xdr:rowOff>9525</xdr:rowOff>
    </xdr:from>
    <xdr:to>
      <xdr:col>100</xdr:col>
      <xdr:colOff>180975</xdr:colOff>
      <xdr:row>99</xdr:row>
      <xdr:rowOff>19050</xdr:rowOff>
    </xdr:to>
    <xdr:sp>
      <xdr:nvSpPr>
        <xdr:cNvPr id="408" name="直線接點 8"/>
        <xdr:cNvSpPr>
          <a:spLocks/>
        </xdr:cNvSpPr>
      </xdr:nvSpPr>
      <xdr:spPr>
        <a:xfrm>
          <a:off x="76104750" y="162972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204</xdr:row>
      <xdr:rowOff>9525</xdr:rowOff>
    </xdr:from>
    <xdr:to>
      <xdr:col>132</xdr:col>
      <xdr:colOff>180975</xdr:colOff>
      <xdr:row>204</xdr:row>
      <xdr:rowOff>19050</xdr:rowOff>
    </xdr:to>
    <xdr:sp>
      <xdr:nvSpPr>
        <xdr:cNvPr id="409" name="直線接點 8"/>
        <xdr:cNvSpPr>
          <a:spLocks/>
        </xdr:cNvSpPr>
      </xdr:nvSpPr>
      <xdr:spPr>
        <a:xfrm>
          <a:off x="105975150" y="329946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98</xdr:row>
      <xdr:rowOff>9525</xdr:rowOff>
    </xdr:from>
    <xdr:to>
      <xdr:col>100</xdr:col>
      <xdr:colOff>180975</xdr:colOff>
      <xdr:row>98</xdr:row>
      <xdr:rowOff>19050</xdr:rowOff>
    </xdr:to>
    <xdr:sp>
      <xdr:nvSpPr>
        <xdr:cNvPr id="410" name="直線接點 8"/>
        <xdr:cNvSpPr>
          <a:spLocks/>
        </xdr:cNvSpPr>
      </xdr:nvSpPr>
      <xdr:spPr>
        <a:xfrm>
          <a:off x="76104750" y="161353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411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99</xdr:row>
      <xdr:rowOff>9525</xdr:rowOff>
    </xdr:from>
    <xdr:to>
      <xdr:col>100</xdr:col>
      <xdr:colOff>180975</xdr:colOff>
      <xdr:row>99</xdr:row>
      <xdr:rowOff>19050</xdr:rowOff>
    </xdr:to>
    <xdr:sp>
      <xdr:nvSpPr>
        <xdr:cNvPr id="412" name="直線接點 8"/>
        <xdr:cNvSpPr>
          <a:spLocks/>
        </xdr:cNvSpPr>
      </xdr:nvSpPr>
      <xdr:spPr>
        <a:xfrm>
          <a:off x="76104750" y="162972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209</xdr:row>
      <xdr:rowOff>9525</xdr:rowOff>
    </xdr:from>
    <xdr:to>
      <xdr:col>132</xdr:col>
      <xdr:colOff>180975</xdr:colOff>
      <xdr:row>209</xdr:row>
      <xdr:rowOff>19050</xdr:rowOff>
    </xdr:to>
    <xdr:sp>
      <xdr:nvSpPr>
        <xdr:cNvPr id="413" name="直線接點 8"/>
        <xdr:cNvSpPr>
          <a:spLocks/>
        </xdr:cNvSpPr>
      </xdr:nvSpPr>
      <xdr:spPr>
        <a:xfrm>
          <a:off x="105975150" y="337566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414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99</xdr:row>
      <xdr:rowOff>9525</xdr:rowOff>
    </xdr:from>
    <xdr:to>
      <xdr:col>100</xdr:col>
      <xdr:colOff>180975</xdr:colOff>
      <xdr:row>99</xdr:row>
      <xdr:rowOff>19050</xdr:rowOff>
    </xdr:to>
    <xdr:sp>
      <xdr:nvSpPr>
        <xdr:cNvPr id="415" name="直線接點 8"/>
        <xdr:cNvSpPr>
          <a:spLocks/>
        </xdr:cNvSpPr>
      </xdr:nvSpPr>
      <xdr:spPr>
        <a:xfrm>
          <a:off x="76104750" y="162972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209</xdr:row>
      <xdr:rowOff>9525</xdr:rowOff>
    </xdr:from>
    <xdr:to>
      <xdr:col>132</xdr:col>
      <xdr:colOff>180975</xdr:colOff>
      <xdr:row>209</xdr:row>
      <xdr:rowOff>19050</xdr:rowOff>
    </xdr:to>
    <xdr:sp>
      <xdr:nvSpPr>
        <xdr:cNvPr id="416" name="直線接點 8"/>
        <xdr:cNvSpPr>
          <a:spLocks/>
        </xdr:cNvSpPr>
      </xdr:nvSpPr>
      <xdr:spPr>
        <a:xfrm>
          <a:off x="105975150" y="337566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417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99</xdr:row>
      <xdr:rowOff>9525</xdr:rowOff>
    </xdr:from>
    <xdr:to>
      <xdr:col>100</xdr:col>
      <xdr:colOff>180975</xdr:colOff>
      <xdr:row>99</xdr:row>
      <xdr:rowOff>19050</xdr:rowOff>
    </xdr:to>
    <xdr:sp>
      <xdr:nvSpPr>
        <xdr:cNvPr id="418" name="直線接點 8"/>
        <xdr:cNvSpPr>
          <a:spLocks/>
        </xdr:cNvSpPr>
      </xdr:nvSpPr>
      <xdr:spPr>
        <a:xfrm>
          <a:off x="76104750" y="162972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204</xdr:row>
      <xdr:rowOff>9525</xdr:rowOff>
    </xdr:from>
    <xdr:to>
      <xdr:col>132</xdr:col>
      <xdr:colOff>180975</xdr:colOff>
      <xdr:row>204</xdr:row>
      <xdr:rowOff>19050</xdr:rowOff>
    </xdr:to>
    <xdr:sp>
      <xdr:nvSpPr>
        <xdr:cNvPr id="419" name="直線接點 8"/>
        <xdr:cNvSpPr>
          <a:spLocks/>
        </xdr:cNvSpPr>
      </xdr:nvSpPr>
      <xdr:spPr>
        <a:xfrm>
          <a:off x="105975150" y="329946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98</xdr:row>
      <xdr:rowOff>9525</xdr:rowOff>
    </xdr:from>
    <xdr:to>
      <xdr:col>100</xdr:col>
      <xdr:colOff>180975</xdr:colOff>
      <xdr:row>98</xdr:row>
      <xdr:rowOff>19050</xdr:rowOff>
    </xdr:to>
    <xdr:sp>
      <xdr:nvSpPr>
        <xdr:cNvPr id="420" name="直線接點 8"/>
        <xdr:cNvSpPr>
          <a:spLocks/>
        </xdr:cNvSpPr>
      </xdr:nvSpPr>
      <xdr:spPr>
        <a:xfrm>
          <a:off x="76104750" y="161353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421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99</xdr:row>
      <xdr:rowOff>9525</xdr:rowOff>
    </xdr:from>
    <xdr:to>
      <xdr:col>100</xdr:col>
      <xdr:colOff>180975</xdr:colOff>
      <xdr:row>99</xdr:row>
      <xdr:rowOff>19050</xdr:rowOff>
    </xdr:to>
    <xdr:sp>
      <xdr:nvSpPr>
        <xdr:cNvPr id="422" name="直線接點 8"/>
        <xdr:cNvSpPr>
          <a:spLocks/>
        </xdr:cNvSpPr>
      </xdr:nvSpPr>
      <xdr:spPr>
        <a:xfrm>
          <a:off x="76104750" y="162972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204</xdr:row>
      <xdr:rowOff>9525</xdr:rowOff>
    </xdr:from>
    <xdr:to>
      <xdr:col>132</xdr:col>
      <xdr:colOff>180975</xdr:colOff>
      <xdr:row>204</xdr:row>
      <xdr:rowOff>19050</xdr:rowOff>
    </xdr:to>
    <xdr:sp>
      <xdr:nvSpPr>
        <xdr:cNvPr id="423" name="直線接點 8"/>
        <xdr:cNvSpPr>
          <a:spLocks/>
        </xdr:cNvSpPr>
      </xdr:nvSpPr>
      <xdr:spPr>
        <a:xfrm>
          <a:off x="105975150" y="329946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98</xdr:row>
      <xdr:rowOff>9525</xdr:rowOff>
    </xdr:from>
    <xdr:to>
      <xdr:col>100</xdr:col>
      <xdr:colOff>180975</xdr:colOff>
      <xdr:row>98</xdr:row>
      <xdr:rowOff>19050</xdr:rowOff>
    </xdr:to>
    <xdr:sp>
      <xdr:nvSpPr>
        <xdr:cNvPr id="424" name="直線接點 8"/>
        <xdr:cNvSpPr>
          <a:spLocks/>
        </xdr:cNvSpPr>
      </xdr:nvSpPr>
      <xdr:spPr>
        <a:xfrm>
          <a:off x="76104750" y="161353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425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99</xdr:row>
      <xdr:rowOff>9525</xdr:rowOff>
    </xdr:from>
    <xdr:to>
      <xdr:col>100</xdr:col>
      <xdr:colOff>180975</xdr:colOff>
      <xdr:row>99</xdr:row>
      <xdr:rowOff>19050</xdr:rowOff>
    </xdr:to>
    <xdr:sp>
      <xdr:nvSpPr>
        <xdr:cNvPr id="426" name="直線接點 8"/>
        <xdr:cNvSpPr>
          <a:spLocks/>
        </xdr:cNvSpPr>
      </xdr:nvSpPr>
      <xdr:spPr>
        <a:xfrm>
          <a:off x="76104750" y="162972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209</xdr:row>
      <xdr:rowOff>9525</xdr:rowOff>
    </xdr:from>
    <xdr:to>
      <xdr:col>132</xdr:col>
      <xdr:colOff>180975</xdr:colOff>
      <xdr:row>209</xdr:row>
      <xdr:rowOff>19050</xdr:rowOff>
    </xdr:to>
    <xdr:sp>
      <xdr:nvSpPr>
        <xdr:cNvPr id="427" name="直線接點 8"/>
        <xdr:cNvSpPr>
          <a:spLocks/>
        </xdr:cNvSpPr>
      </xdr:nvSpPr>
      <xdr:spPr>
        <a:xfrm>
          <a:off x="105975150" y="337566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428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99</xdr:row>
      <xdr:rowOff>9525</xdr:rowOff>
    </xdr:from>
    <xdr:to>
      <xdr:col>100</xdr:col>
      <xdr:colOff>180975</xdr:colOff>
      <xdr:row>99</xdr:row>
      <xdr:rowOff>19050</xdr:rowOff>
    </xdr:to>
    <xdr:sp>
      <xdr:nvSpPr>
        <xdr:cNvPr id="429" name="直線接點 8"/>
        <xdr:cNvSpPr>
          <a:spLocks/>
        </xdr:cNvSpPr>
      </xdr:nvSpPr>
      <xdr:spPr>
        <a:xfrm>
          <a:off x="76104750" y="162972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209</xdr:row>
      <xdr:rowOff>9525</xdr:rowOff>
    </xdr:from>
    <xdr:to>
      <xdr:col>132</xdr:col>
      <xdr:colOff>180975</xdr:colOff>
      <xdr:row>209</xdr:row>
      <xdr:rowOff>19050</xdr:rowOff>
    </xdr:to>
    <xdr:sp>
      <xdr:nvSpPr>
        <xdr:cNvPr id="430" name="直線接點 8"/>
        <xdr:cNvSpPr>
          <a:spLocks/>
        </xdr:cNvSpPr>
      </xdr:nvSpPr>
      <xdr:spPr>
        <a:xfrm>
          <a:off x="105975150" y="337566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431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99</xdr:row>
      <xdr:rowOff>9525</xdr:rowOff>
    </xdr:from>
    <xdr:to>
      <xdr:col>100</xdr:col>
      <xdr:colOff>180975</xdr:colOff>
      <xdr:row>99</xdr:row>
      <xdr:rowOff>19050</xdr:rowOff>
    </xdr:to>
    <xdr:sp>
      <xdr:nvSpPr>
        <xdr:cNvPr id="432" name="直線接點 8"/>
        <xdr:cNvSpPr>
          <a:spLocks/>
        </xdr:cNvSpPr>
      </xdr:nvSpPr>
      <xdr:spPr>
        <a:xfrm>
          <a:off x="76104750" y="162972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98</xdr:row>
      <xdr:rowOff>9525</xdr:rowOff>
    </xdr:from>
    <xdr:to>
      <xdr:col>100</xdr:col>
      <xdr:colOff>180975</xdr:colOff>
      <xdr:row>98</xdr:row>
      <xdr:rowOff>19050</xdr:rowOff>
    </xdr:to>
    <xdr:sp>
      <xdr:nvSpPr>
        <xdr:cNvPr id="433" name="直線接點 8"/>
        <xdr:cNvSpPr>
          <a:spLocks/>
        </xdr:cNvSpPr>
      </xdr:nvSpPr>
      <xdr:spPr>
        <a:xfrm>
          <a:off x="76104750" y="161353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434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99</xdr:row>
      <xdr:rowOff>9525</xdr:rowOff>
    </xdr:from>
    <xdr:to>
      <xdr:col>100</xdr:col>
      <xdr:colOff>180975</xdr:colOff>
      <xdr:row>99</xdr:row>
      <xdr:rowOff>19050</xdr:rowOff>
    </xdr:to>
    <xdr:sp>
      <xdr:nvSpPr>
        <xdr:cNvPr id="435" name="直線接點 8"/>
        <xdr:cNvSpPr>
          <a:spLocks/>
        </xdr:cNvSpPr>
      </xdr:nvSpPr>
      <xdr:spPr>
        <a:xfrm>
          <a:off x="76104750" y="162972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98</xdr:row>
      <xdr:rowOff>9525</xdr:rowOff>
    </xdr:from>
    <xdr:to>
      <xdr:col>100</xdr:col>
      <xdr:colOff>180975</xdr:colOff>
      <xdr:row>98</xdr:row>
      <xdr:rowOff>19050</xdr:rowOff>
    </xdr:to>
    <xdr:sp>
      <xdr:nvSpPr>
        <xdr:cNvPr id="436" name="直線接點 8"/>
        <xdr:cNvSpPr>
          <a:spLocks/>
        </xdr:cNvSpPr>
      </xdr:nvSpPr>
      <xdr:spPr>
        <a:xfrm>
          <a:off x="76104750" y="161353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437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99</xdr:row>
      <xdr:rowOff>9525</xdr:rowOff>
    </xdr:from>
    <xdr:to>
      <xdr:col>100</xdr:col>
      <xdr:colOff>180975</xdr:colOff>
      <xdr:row>99</xdr:row>
      <xdr:rowOff>19050</xdr:rowOff>
    </xdr:to>
    <xdr:sp>
      <xdr:nvSpPr>
        <xdr:cNvPr id="438" name="直線接點 8"/>
        <xdr:cNvSpPr>
          <a:spLocks/>
        </xdr:cNvSpPr>
      </xdr:nvSpPr>
      <xdr:spPr>
        <a:xfrm>
          <a:off x="76104750" y="162972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207</xdr:row>
      <xdr:rowOff>9525</xdr:rowOff>
    </xdr:from>
    <xdr:to>
      <xdr:col>132</xdr:col>
      <xdr:colOff>180975</xdr:colOff>
      <xdr:row>207</xdr:row>
      <xdr:rowOff>19050</xdr:rowOff>
    </xdr:to>
    <xdr:sp>
      <xdr:nvSpPr>
        <xdr:cNvPr id="439" name="直線接點 8"/>
        <xdr:cNvSpPr>
          <a:spLocks/>
        </xdr:cNvSpPr>
      </xdr:nvSpPr>
      <xdr:spPr>
        <a:xfrm>
          <a:off x="105975150" y="334518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440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99</xdr:row>
      <xdr:rowOff>9525</xdr:rowOff>
    </xdr:from>
    <xdr:to>
      <xdr:col>100</xdr:col>
      <xdr:colOff>180975</xdr:colOff>
      <xdr:row>99</xdr:row>
      <xdr:rowOff>19050</xdr:rowOff>
    </xdr:to>
    <xdr:sp>
      <xdr:nvSpPr>
        <xdr:cNvPr id="441" name="直線接點 8"/>
        <xdr:cNvSpPr>
          <a:spLocks/>
        </xdr:cNvSpPr>
      </xdr:nvSpPr>
      <xdr:spPr>
        <a:xfrm>
          <a:off x="76104750" y="162972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207</xdr:row>
      <xdr:rowOff>9525</xdr:rowOff>
    </xdr:from>
    <xdr:to>
      <xdr:col>132</xdr:col>
      <xdr:colOff>180975</xdr:colOff>
      <xdr:row>207</xdr:row>
      <xdr:rowOff>19050</xdr:rowOff>
    </xdr:to>
    <xdr:sp>
      <xdr:nvSpPr>
        <xdr:cNvPr id="442" name="直線接點 8"/>
        <xdr:cNvSpPr>
          <a:spLocks/>
        </xdr:cNvSpPr>
      </xdr:nvSpPr>
      <xdr:spPr>
        <a:xfrm>
          <a:off x="105975150" y="334518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443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99</xdr:row>
      <xdr:rowOff>9525</xdr:rowOff>
    </xdr:from>
    <xdr:to>
      <xdr:col>100</xdr:col>
      <xdr:colOff>180975</xdr:colOff>
      <xdr:row>99</xdr:row>
      <xdr:rowOff>19050</xdr:rowOff>
    </xdr:to>
    <xdr:sp>
      <xdr:nvSpPr>
        <xdr:cNvPr id="444" name="直線接點 8"/>
        <xdr:cNvSpPr>
          <a:spLocks/>
        </xdr:cNvSpPr>
      </xdr:nvSpPr>
      <xdr:spPr>
        <a:xfrm>
          <a:off x="76104750" y="162972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98</xdr:row>
      <xdr:rowOff>9525</xdr:rowOff>
    </xdr:from>
    <xdr:to>
      <xdr:col>100</xdr:col>
      <xdr:colOff>180975</xdr:colOff>
      <xdr:row>98</xdr:row>
      <xdr:rowOff>19050</xdr:rowOff>
    </xdr:to>
    <xdr:sp>
      <xdr:nvSpPr>
        <xdr:cNvPr id="445" name="直線接點 8"/>
        <xdr:cNvSpPr>
          <a:spLocks/>
        </xdr:cNvSpPr>
      </xdr:nvSpPr>
      <xdr:spPr>
        <a:xfrm>
          <a:off x="76104750" y="161353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446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99</xdr:row>
      <xdr:rowOff>9525</xdr:rowOff>
    </xdr:from>
    <xdr:to>
      <xdr:col>100</xdr:col>
      <xdr:colOff>180975</xdr:colOff>
      <xdr:row>99</xdr:row>
      <xdr:rowOff>19050</xdr:rowOff>
    </xdr:to>
    <xdr:sp>
      <xdr:nvSpPr>
        <xdr:cNvPr id="447" name="直線接點 8"/>
        <xdr:cNvSpPr>
          <a:spLocks/>
        </xdr:cNvSpPr>
      </xdr:nvSpPr>
      <xdr:spPr>
        <a:xfrm>
          <a:off x="76104750" y="162972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98</xdr:row>
      <xdr:rowOff>9525</xdr:rowOff>
    </xdr:from>
    <xdr:to>
      <xdr:col>100</xdr:col>
      <xdr:colOff>180975</xdr:colOff>
      <xdr:row>98</xdr:row>
      <xdr:rowOff>19050</xdr:rowOff>
    </xdr:to>
    <xdr:sp>
      <xdr:nvSpPr>
        <xdr:cNvPr id="448" name="直線接點 8"/>
        <xdr:cNvSpPr>
          <a:spLocks/>
        </xdr:cNvSpPr>
      </xdr:nvSpPr>
      <xdr:spPr>
        <a:xfrm>
          <a:off x="76104750" y="161353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449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99</xdr:row>
      <xdr:rowOff>9525</xdr:rowOff>
    </xdr:from>
    <xdr:to>
      <xdr:col>100</xdr:col>
      <xdr:colOff>180975</xdr:colOff>
      <xdr:row>99</xdr:row>
      <xdr:rowOff>19050</xdr:rowOff>
    </xdr:to>
    <xdr:sp>
      <xdr:nvSpPr>
        <xdr:cNvPr id="450" name="直線接點 8"/>
        <xdr:cNvSpPr>
          <a:spLocks/>
        </xdr:cNvSpPr>
      </xdr:nvSpPr>
      <xdr:spPr>
        <a:xfrm>
          <a:off x="76104750" y="162972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207</xdr:row>
      <xdr:rowOff>9525</xdr:rowOff>
    </xdr:from>
    <xdr:to>
      <xdr:col>132</xdr:col>
      <xdr:colOff>180975</xdr:colOff>
      <xdr:row>207</xdr:row>
      <xdr:rowOff>19050</xdr:rowOff>
    </xdr:to>
    <xdr:sp>
      <xdr:nvSpPr>
        <xdr:cNvPr id="451" name="直線接點 8"/>
        <xdr:cNvSpPr>
          <a:spLocks/>
        </xdr:cNvSpPr>
      </xdr:nvSpPr>
      <xdr:spPr>
        <a:xfrm>
          <a:off x="105975150" y="334518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452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99</xdr:row>
      <xdr:rowOff>9525</xdr:rowOff>
    </xdr:from>
    <xdr:to>
      <xdr:col>100</xdr:col>
      <xdr:colOff>180975</xdr:colOff>
      <xdr:row>99</xdr:row>
      <xdr:rowOff>19050</xdr:rowOff>
    </xdr:to>
    <xdr:sp>
      <xdr:nvSpPr>
        <xdr:cNvPr id="453" name="直線接點 8"/>
        <xdr:cNvSpPr>
          <a:spLocks/>
        </xdr:cNvSpPr>
      </xdr:nvSpPr>
      <xdr:spPr>
        <a:xfrm>
          <a:off x="76104750" y="162972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207</xdr:row>
      <xdr:rowOff>9525</xdr:rowOff>
    </xdr:from>
    <xdr:to>
      <xdr:col>132</xdr:col>
      <xdr:colOff>180975</xdr:colOff>
      <xdr:row>207</xdr:row>
      <xdr:rowOff>19050</xdr:rowOff>
    </xdr:to>
    <xdr:sp>
      <xdr:nvSpPr>
        <xdr:cNvPr id="454" name="直線接點 8"/>
        <xdr:cNvSpPr>
          <a:spLocks/>
        </xdr:cNvSpPr>
      </xdr:nvSpPr>
      <xdr:spPr>
        <a:xfrm>
          <a:off x="105975150" y="334518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455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99</xdr:row>
      <xdr:rowOff>9525</xdr:rowOff>
    </xdr:from>
    <xdr:to>
      <xdr:col>100</xdr:col>
      <xdr:colOff>180975</xdr:colOff>
      <xdr:row>99</xdr:row>
      <xdr:rowOff>19050</xdr:rowOff>
    </xdr:to>
    <xdr:sp>
      <xdr:nvSpPr>
        <xdr:cNvPr id="456" name="直線接點 8"/>
        <xdr:cNvSpPr>
          <a:spLocks/>
        </xdr:cNvSpPr>
      </xdr:nvSpPr>
      <xdr:spPr>
        <a:xfrm>
          <a:off x="76104750" y="162972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204</xdr:row>
      <xdr:rowOff>9525</xdr:rowOff>
    </xdr:from>
    <xdr:to>
      <xdr:col>132</xdr:col>
      <xdr:colOff>180975</xdr:colOff>
      <xdr:row>204</xdr:row>
      <xdr:rowOff>19050</xdr:rowOff>
    </xdr:to>
    <xdr:sp>
      <xdr:nvSpPr>
        <xdr:cNvPr id="457" name="直線接點 8"/>
        <xdr:cNvSpPr>
          <a:spLocks/>
        </xdr:cNvSpPr>
      </xdr:nvSpPr>
      <xdr:spPr>
        <a:xfrm>
          <a:off x="105975150" y="329946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98</xdr:row>
      <xdr:rowOff>9525</xdr:rowOff>
    </xdr:from>
    <xdr:to>
      <xdr:col>100</xdr:col>
      <xdr:colOff>180975</xdr:colOff>
      <xdr:row>98</xdr:row>
      <xdr:rowOff>19050</xdr:rowOff>
    </xdr:to>
    <xdr:sp>
      <xdr:nvSpPr>
        <xdr:cNvPr id="458" name="直線接點 8"/>
        <xdr:cNvSpPr>
          <a:spLocks/>
        </xdr:cNvSpPr>
      </xdr:nvSpPr>
      <xdr:spPr>
        <a:xfrm>
          <a:off x="76104750" y="161353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459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99</xdr:row>
      <xdr:rowOff>9525</xdr:rowOff>
    </xdr:from>
    <xdr:to>
      <xdr:col>100</xdr:col>
      <xdr:colOff>180975</xdr:colOff>
      <xdr:row>99</xdr:row>
      <xdr:rowOff>19050</xdr:rowOff>
    </xdr:to>
    <xdr:sp>
      <xdr:nvSpPr>
        <xdr:cNvPr id="460" name="直線接點 8"/>
        <xdr:cNvSpPr>
          <a:spLocks/>
        </xdr:cNvSpPr>
      </xdr:nvSpPr>
      <xdr:spPr>
        <a:xfrm>
          <a:off x="76104750" y="162972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204</xdr:row>
      <xdr:rowOff>9525</xdr:rowOff>
    </xdr:from>
    <xdr:to>
      <xdr:col>132</xdr:col>
      <xdr:colOff>180975</xdr:colOff>
      <xdr:row>204</xdr:row>
      <xdr:rowOff>19050</xdr:rowOff>
    </xdr:to>
    <xdr:sp>
      <xdr:nvSpPr>
        <xdr:cNvPr id="461" name="直線接點 8"/>
        <xdr:cNvSpPr>
          <a:spLocks/>
        </xdr:cNvSpPr>
      </xdr:nvSpPr>
      <xdr:spPr>
        <a:xfrm>
          <a:off x="105975150" y="329946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98</xdr:row>
      <xdr:rowOff>9525</xdr:rowOff>
    </xdr:from>
    <xdr:to>
      <xdr:col>100</xdr:col>
      <xdr:colOff>180975</xdr:colOff>
      <xdr:row>98</xdr:row>
      <xdr:rowOff>19050</xdr:rowOff>
    </xdr:to>
    <xdr:sp>
      <xdr:nvSpPr>
        <xdr:cNvPr id="462" name="直線接點 8"/>
        <xdr:cNvSpPr>
          <a:spLocks/>
        </xdr:cNvSpPr>
      </xdr:nvSpPr>
      <xdr:spPr>
        <a:xfrm>
          <a:off x="76104750" y="161353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463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99</xdr:row>
      <xdr:rowOff>9525</xdr:rowOff>
    </xdr:from>
    <xdr:to>
      <xdr:col>100</xdr:col>
      <xdr:colOff>180975</xdr:colOff>
      <xdr:row>99</xdr:row>
      <xdr:rowOff>19050</xdr:rowOff>
    </xdr:to>
    <xdr:sp>
      <xdr:nvSpPr>
        <xdr:cNvPr id="464" name="直線接點 8"/>
        <xdr:cNvSpPr>
          <a:spLocks/>
        </xdr:cNvSpPr>
      </xdr:nvSpPr>
      <xdr:spPr>
        <a:xfrm>
          <a:off x="76104750" y="162972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208</xdr:row>
      <xdr:rowOff>9525</xdr:rowOff>
    </xdr:from>
    <xdr:to>
      <xdr:col>132</xdr:col>
      <xdr:colOff>180975</xdr:colOff>
      <xdr:row>208</xdr:row>
      <xdr:rowOff>19050</xdr:rowOff>
    </xdr:to>
    <xdr:sp>
      <xdr:nvSpPr>
        <xdr:cNvPr id="465" name="直線接點 8"/>
        <xdr:cNvSpPr>
          <a:spLocks/>
        </xdr:cNvSpPr>
      </xdr:nvSpPr>
      <xdr:spPr>
        <a:xfrm>
          <a:off x="105975150" y="33604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466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99</xdr:row>
      <xdr:rowOff>9525</xdr:rowOff>
    </xdr:from>
    <xdr:to>
      <xdr:col>100</xdr:col>
      <xdr:colOff>180975</xdr:colOff>
      <xdr:row>99</xdr:row>
      <xdr:rowOff>19050</xdr:rowOff>
    </xdr:to>
    <xdr:sp>
      <xdr:nvSpPr>
        <xdr:cNvPr id="467" name="直線接點 8"/>
        <xdr:cNvSpPr>
          <a:spLocks/>
        </xdr:cNvSpPr>
      </xdr:nvSpPr>
      <xdr:spPr>
        <a:xfrm>
          <a:off x="76104750" y="162972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208</xdr:row>
      <xdr:rowOff>9525</xdr:rowOff>
    </xdr:from>
    <xdr:to>
      <xdr:col>132</xdr:col>
      <xdr:colOff>180975</xdr:colOff>
      <xdr:row>208</xdr:row>
      <xdr:rowOff>19050</xdr:rowOff>
    </xdr:to>
    <xdr:sp>
      <xdr:nvSpPr>
        <xdr:cNvPr id="468" name="直線接點 8"/>
        <xdr:cNvSpPr>
          <a:spLocks/>
        </xdr:cNvSpPr>
      </xdr:nvSpPr>
      <xdr:spPr>
        <a:xfrm>
          <a:off x="105975150" y="33604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469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99</xdr:row>
      <xdr:rowOff>9525</xdr:rowOff>
    </xdr:from>
    <xdr:to>
      <xdr:col>100</xdr:col>
      <xdr:colOff>180975</xdr:colOff>
      <xdr:row>99</xdr:row>
      <xdr:rowOff>19050</xdr:rowOff>
    </xdr:to>
    <xdr:sp>
      <xdr:nvSpPr>
        <xdr:cNvPr id="470" name="直線接點 8"/>
        <xdr:cNvSpPr>
          <a:spLocks/>
        </xdr:cNvSpPr>
      </xdr:nvSpPr>
      <xdr:spPr>
        <a:xfrm>
          <a:off x="76104750" y="162972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204</xdr:row>
      <xdr:rowOff>9525</xdr:rowOff>
    </xdr:from>
    <xdr:to>
      <xdr:col>132</xdr:col>
      <xdr:colOff>180975</xdr:colOff>
      <xdr:row>204</xdr:row>
      <xdr:rowOff>19050</xdr:rowOff>
    </xdr:to>
    <xdr:sp>
      <xdr:nvSpPr>
        <xdr:cNvPr id="471" name="直線接點 8"/>
        <xdr:cNvSpPr>
          <a:spLocks/>
        </xdr:cNvSpPr>
      </xdr:nvSpPr>
      <xdr:spPr>
        <a:xfrm>
          <a:off x="105975150" y="329946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98</xdr:row>
      <xdr:rowOff>9525</xdr:rowOff>
    </xdr:from>
    <xdr:to>
      <xdr:col>100</xdr:col>
      <xdr:colOff>180975</xdr:colOff>
      <xdr:row>98</xdr:row>
      <xdr:rowOff>19050</xdr:rowOff>
    </xdr:to>
    <xdr:sp>
      <xdr:nvSpPr>
        <xdr:cNvPr id="472" name="直線接點 8"/>
        <xdr:cNvSpPr>
          <a:spLocks/>
        </xdr:cNvSpPr>
      </xdr:nvSpPr>
      <xdr:spPr>
        <a:xfrm>
          <a:off x="76104750" y="161353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473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99</xdr:row>
      <xdr:rowOff>9525</xdr:rowOff>
    </xdr:from>
    <xdr:to>
      <xdr:col>100</xdr:col>
      <xdr:colOff>180975</xdr:colOff>
      <xdr:row>99</xdr:row>
      <xdr:rowOff>19050</xdr:rowOff>
    </xdr:to>
    <xdr:sp>
      <xdr:nvSpPr>
        <xdr:cNvPr id="474" name="直線接點 8"/>
        <xdr:cNvSpPr>
          <a:spLocks/>
        </xdr:cNvSpPr>
      </xdr:nvSpPr>
      <xdr:spPr>
        <a:xfrm>
          <a:off x="76104750" y="162972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204</xdr:row>
      <xdr:rowOff>9525</xdr:rowOff>
    </xdr:from>
    <xdr:to>
      <xdr:col>132</xdr:col>
      <xdr:colOff>180975</xdr:colOff>
      <xdr:row>204</xdr:row>
      <xdr:rowOff>19050</xdr:rowOff>
    </xdr:to>
    <xdr:sp>
      <xdr:nvSpPr>
        <xdr:cNvPr id="475" name="直線接點 8"/>
        <xdr:cNvSpPr>
          <a:spLocks/>
        </xdr:cNvSpPr>
      </xdr:nvSpPr>
      <xdr:spPr>
        <a:xfrm>
          <a:off x="105975150" y="329946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98</xdr:row>
      <xdr:rowOff>9525</xdr:rowOff>
    </xdr:from>
    <xdr:to>
      <xdr:col>100</xdr:col>
      <xdr:colOff>180975</xdr:colOff>
      <xdr:row>98</xdr:row>
      <xdr:rowOff>19050</xdr:rowOff>
    </xdr:to>
    <xdr:sp>
      <xdr:nvSpPr>
        <xdr:cNvPr id="476" name="直線接點 8"/>
        <xdr:cNvSpPr>
          <a:spLocks/>
        </xdr:cNvSpPr>
      </xdr:nvSpPr>
      <xdr:spPr>
        <a:xfrm>
          <a:off x="76104750" y="161353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477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99</xdr:row>
      <xdr:rowOff>9525</xdr:rowOff>
    </xdr:from>
    <xdr:to>
      <xdr:col>100</xdr:col>
      <xdr:colOff>180975</xdr:colOff>
      <xdr:row>99</xdr:row>
      <xdr:rowOff>19050</xdr:rowOff>
    </xdr:to>
    <xdr:sp>
      <xdr:nvSpPr>
        <xdr:cNvPr id="478" name="直線接點 8"/>
        <xdr:cNvSpPr>
          <a:spLocks/>
        </xdr:cNvSpPr>
      </xdr:nvSpPr>
      <xdr:spPr>
        <a:xfrm>
          <a:off x="76104750" y="162972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208</xdr:row>
      <xdr:rowOff>9525</xdr:rowOff>
    </xdr:from>
    <xdr:to>
      <xdr:col>132</xdr:col>
      <xdr:colOff>180975</xdr:colOff>
      <xdr:row>208</xdr:row>
      <xdr:rowOff>19050</xdr:rowOff>
    </xdr:to>
    <xdr:sp>
      <xdr:nvSpPr>
        <xdr:cNvPr id="479" name="直線接點 8"/>
        <xdr:cNvSpPr>
          <a:spLocks/>
        </xdr:cNvSpPr>
      </xdr:nvSpPr>
      <xdr:spPr>
        <a:xfrm>
          <a:off x="105975150" y="33604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480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99</xdr:row>
      <xdr:rowOff>9525</xdr:rowOff>
    </xdr:from>
    <xdr:to>
      <xdr:col>100</xdr:col>
      <xdr:colOff>180975</xdr:colOff>
      <xdr:row>99</xdr:row>
      <xdr:rowOff>19050</xdr:rowOff>
    </xdr:to>
    <xdr:sp>
      <xdr:nvSpPr>
        <xdr:cNvPr id="481" name="直線接點 8"/>
        <xdr:cNvSpPr>
          <a:spLocks/>
        </xdr:cNvSpPr>
      </xdr:nvSpPr>
      <xdr:spPr>
        <a:xfrm>
          <a:off x="76104750" y="162972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208</xdr:row>
      <xdr:rowOff>9525</xdr:rowOff>
    </xdr:from>
    <xdr:to>
      <xdr:col>132</xdr:col>
      <xdr:colOff>180975</xdr:colOff>
      <xdr:row>208</xdr:row>
      <xdr:rowOff>19050</xdr:rowOff>
    </xdr:to>
    <xdr:sp>
      <xdr:nvSpPr>
        <xdr:cNvPr id="482" name="直線接點 8"/>
        <xdr:cNvSpPr>
          <a:spLocks/>
        </xdr:cNvSpPr>
      </xdr:nvSpPr>
      <xdr:spPr>
        <a:xfrm>
          <a:off x="105975150" y="33604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483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99</xdr:row>
      <xdr:rowOff>9525</xdr:rowOff>
    </xdr:from>
    <xdr:to>
      <xdr:col>100</xdr:col>
      <xdr:colOff>180975</xdr:colOff>
      <xdr:row>99</xdr:row>
      <xdr:rowOff>19050</xdr:rowOff>
    </xdr:to>
    <xdr:sp>
      <xdr:nvSpPr>
        <xdr:cNvPr id="484" name="直線接點 8"/>
        <xdr:cNvSpPr>
          <a:spLocks/>
        </xdr:cNvSpPr>
      </xdr:nvSpPr>
      <xdr:spPr>
        <a:xfrm>
          <a:off x="76104750" y="162972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98</xdr:row>
      <xdr:rowOff>9525</xdr:rowOff>
    </xdr:from>
    <xdr:to>
      <xdr:col>100</xdr:col>
      <xdr:colOff>180975</xdr:colOff>
      <xdr:row>98</xdr:row>
      <xdr:rowOff>19050</xdr:rowOff>
    </xdr:to>
    <xdr:sp>
      <xdr:nvSpPr>
        <xdr:cNvPr id="485" name="直線接點 8"/>
        <xdr:cNvSpPr>
          <a:spLocks/>
        </xdr:cNvSpPr>
      </xdr:nvSpPr>
      <xdr:spPr>
        <a:xfrm>
          <a:off x="76104750" y="161353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486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99</xdr:row>
      <xdr:rowOff>9525</xdr:rowOff>
    </xdr:from>
    <xdr:to>
      <xdr:col>100</xdr:col>
      <xdr:colOff>180975</xdr:colOff>
      <xdr:row>99</xdr:row>
      <xdr:rowOff>19050</xdr:rowOff>
    </xdr:to>
    <xdr:sp>
      <xdr:nvSpPr>
        <xdr:cNvPr id="487" name="直線接點 8"/>
        <xdr:cNvSpPr>
          <a:spLocks/>
        </xdr:cNvSpPr>
      </xdr:nvSpPr>
      <xdr:spPr>
        <a:xfrm>
          <a:off x="76104750" y="162972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98</xdr:row>
      <xdr:rowOff>9525</xdr:rowOff>
    </xdr:from>
    <xdr:to>
      <xdr:col>100</xdr:col>
      <xdr:colOff>180975</xdr:colOff>
      <xdr:row>98</xdr:row>
      <xdr:rowOff>19050</xdr:rowOff>
    </xdr:to>
    <xdr:sp>
      <xdr:nvSpPr>
        <xdr:cNvPr id="488" name="直線接點 8"/>
        <xdr:cNvSpPr>
          <a:spLocks/>
        </xdr:cNvSpPr>
      </xdr:nvSpPr>
      <xdr:spPr>
        <a:xfrm>
          <a:off x="76104750" y="161353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489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99</xdr:row>
      <xdr:rowOff>9525</xdr:rowOff>
    </xdr:from>
    <xdr:to>
      <xdr:col>100</xdr:col>
      <xdr:colOff>180975</xdr:colOff>
      <xdr:row>99</xdr:row>
      <xdr:rowOff>19050</xdr:rowOff>
    </xdr:to>
    <xdr:sp>
      <xdr:nvSpPr>
        <xdr:cNvPr id="490" name="直線接點 8"/>
        <xdr:cNvSpPr>
          <a:spLocks/>
        </xdr:cNvSpPr>
      </xdr:nvSpPr>
      <xdr:spPr>
        <a:xfrm>
          <a:off x="76104750" y="162972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491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99</xdr:row>
      <xdr:rowOff>9525</xdr:rowOff>
    </xdr:from>
    <xdr:to>
      <xdr:col>100</xdr:col>
      <xdr:colOff>180975</xdr:colOff>
      <xdr:row>99</xdr:row>
      <xdr:rowOff>19050</xdr:rowOff>
    </xdr:to>
    <xdr:sp>
      <xdr:nvSpPr>
        <xdr:cNvPr id="492" name="直線接點 8"/>
        <xdr:cNvSpPr>
          <a:spLocks/>
        </xdr:cNvSpPr>
      </xdr:nvSpPr>
      <xdr:spPr>
        <a:xfrm>
          <a:off x="76104750" y="162972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493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99</xdr:row>
      <xdr:rowOff>9525</xdr:rowOff>
    </xdr:from>
    <xdr:to>
      <xdr:col>100</xdr:col>
      <xdr:colOff>180975</xdr:colOff>
      <xdr:row>99</xdr:row>
      <xdr:rowOff>19050</xdr:rowOff>
    </xdr:to>
    <xdr:sp>
      <xdr:nvSpPr>
        <xdr:cNvPr id="494" name="直線接點 8"/>
        <xdr:cNvSpPr>
          <a:spLocks/>
        </xdr:cNvSpPr>
      </xdr:nvSpPr>
      <xdr:spPr>
        <a:xfrm>
          <a:off x="76104750" y="162972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98</xdr:row>
      <xdr:rowOff>9525</xdr:rowOff>
    </xdr:from>
    <xdr:to>
      <xdr:col>100</xdr:col>
      <xdr:colOff>180975</xdr:colOff>
      <xdr:row>98</xdr:row>
      <xdr:rowOff>19050</xdr:rowOff>
    </xdr:to>
    <xdr:sp>
      <xdr:nvSpPr>
        <xdr:cNvPr id="495" name="直線接點 8"/>
        <xdr:cNvSpPr>
          <a:spLocks/>
        </xdr:cNvSpPr>
      </xdr:nvSpPr>
      <xdr:spPr>
        <a:xfrm>
          <a:off x="76104750" y="161353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496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99</xdr:row>
      <xdr:rowOff>9525</xdr:rowOff>
    </xdr:from>
    <xdr:to>
      <xdr:col>100</xdr:col>
      <xdr:colOff>180975</xdr:colOff>
      <xdr:row>99</xdr:row>
      <xdr:rowOff>19050</xdr:rowOff>
    </xdr:to>
    <xdr:sp>
      <xdr:nvSpPr>
        <xdr:cNvPr id="497" name="直線接點 8"/>
        <xdr:cNvSpPr>
          <a:spLocks/>
        </xdr:cNvSpPr>
      </xdr:nvSpPr>
      <xdr:spPr>
        <a:xfrm>
          <a:off x="76104750" y="162972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98</xdr:row>
      <xdr:rowOff>9525</xdr:rowOff>
    </xdr:from>
    <xdr:to>
      <xdr:col>100</xdr:col>
      <xdr:colOff>180975</xdr:colOff>
      <xdr:row>98</xdr:row>
      <xdr:rowOff>19050</xdr:rowOff>
    </xdr:to>
    <xdr:sp>
      <xdr:nvSpPr>
        <xdr:cNvPr id="498" name="直線接點 8"/>
        <xdr:cNvSpPr>
          <a:spLocks/>
        </xdr:cNvSpPr>
      </xdr:nvSpPr>
      <xdr:spPr>
        <a:xfrm>
          <a:off x="76104750" y="161353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499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99</xdr:row>
      <xdr:rowOff>9525</xdr:rowOff>
    </xdr:from>
    <xdr:to>
      <xdr:col>100</xdr:col>
      <xdr:colOff>180975</xdr:colOff>
      <xdr:row>99</xdr:row>
      <xdr:rowOff>19050</xdr:rowOff>
    </xdr:to>
    <xdr:sp>
      <xdr:nvSpPr>
        <xdr:cNvPr id="500" name="直線接點 8"/>
        <xdr:cNvSpPr>
          <a:spLocks/>
        </xdr:cNvSpPr>
      </xdr:nvSpPr>
      <xdr:spPr>
        <a:xfrm>
          <a:off x="76104750" y="162972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501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99</xdr:row>
      <xdr:rowOff>9525</xdr:rowOff>
    </xdr:from>
    <xdr:to>
      <xdr:col>100</xdr:col>
      <xdr:colOff>180975</xdr:colOff>
      <xdr:row>99</xdr:row>
      <xdr:rowOff>19050</xdr:rowOff>
    </xdr:to>
    <xdr:sp>
      <xdr:nvSpPr>
        <xdr:cNvPr id="502" name="直線接點 8"/>
        <xdr:cNvSpPr>
          <a:spLocks/>
        </xdr:cNvSpPr>
      </xdr:nvSpPr>
      <xdr:spPr>
        <a:xfrm>
          <a:off x="76104750" y="162972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503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99</xdr:row>
      <xdr:rowOff>9525</xdr:rowOff>
    </xdr:from>
    <xdr:to>
      <xdr:col>100</xdr:col>
      <xdr:colOff>180975</xdr:colOff>
      <xdr:row>99</xdr:row>
      <xdr:rowOff>19050</xdr:rowOff>
    </xdr:to>
    <xdr:sp>
      <xdr:nvSpPr>
        <xdr:cNvPr id="504" name="直線接點 8"/>
        <xdr:cNvSpPr>
          <a:spLocks/>
        </xdr:cNvSpPr>
      </xdr:nvSpPr>
      <xdr:spPr>
        <a:xfrm>
          <a:off x="76104750" y="162972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204</xdr:row>
      <xdr:rowOff>9525</xdr:rowOff>
    </xdr:from>
    <xdr:to>
      <xdr:col>132</xdr:col>
      <xdr:colOff>180975</xdr:colOff>
      <xdr:row>204</xdr:row>
      <xdr:rowOff>19050</xdr:rowOff>
    </xdr:to>
    <xdr:sp>
      <xdr:nvSpPr>
        <xdr:cNvPr id="505" name="直線接點 8"/>
        <xdr:cNvSpPr>
          <a:spLocks/>
        </xdr:cNvSpPr>
      </xdr:nvSpPr>
      <xdr:spPr>
        <a:xfrm>
          <a:off x="105975150" y="329946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506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101</xdr:row>
      <xdr:rowOff>9525</xdr:rowOff>
    </xdr:from>
    <xdr:to>
      <xdr:col>100</xdr:col>
      <xdr:colOff>180975</xdr:colOff>
      <xdr:row>101</xdr:row>
      <xdr:rowOff>19050</xdr:rowOff>
    </xdr:to>
    <xdr:sp>
      <xdr:nvSpPr>
        <xdr:cNvPr id="507" name="直線接點 8"/>
        <xdr:cNvSpPr>
          <a:spLocks/>
        </xdr:cNvSpPr>
      </xdr:nvSpPr>
      <xdr:spPr>
        <a:xfrm>
          <a:off x="76104750" y="166211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204</xdr:row>
      <xdr:rowOff>9525</xdr:rowOff>
    </xdr:from>
    <xdr:to>
      <xdr:col>132</xdr:col>
      <xdr:colOff>180975</xdr:colOff>
      <xdr:row>204</xdr:row>
      <xdr:rowOff>19050</xdr:rowOff>
    </xdr:to>
    <xdr:sp>
      <xdr:nvSpPr>
        <xdr:cNvPr id="508" name="直線接點 8"/>
        <xdr:cNvSpPr>
          <a:spLocks/>
        </xdr:cNvSpPr>
      </xdr:nvSpPr>
      <xdr:spPr>
        <a:xfrm>
          <a:off x="105975150" y="329946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509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101</xdr:row>
      <xdr:rowOff>9525</xdr:rowOff>
    </xdr:from>
    <xdr:to>
      <xdr:col>100</xdr:col>
      <xdr:colOff>180975</xdr:colOff>
      <xdr:row>101</xdr:row>
      <xdr:rowOff>19050</xdr:rowOff>
    </xdr:to>
    <xdr:sp>
      <xdr:nvSpPr>
        <xdr:cNvPr id="510" name="直線接點 8"/>
        <xdr:cNvSpPr>
          <a:spLocks/>
        </xdr:cNvSpPr>
      </xdr:nvSpPr>
      <xdr:spPr>
        <a:xfrm>
          <a:off x="76104750" y="166211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209</xdr:row>
      <xdr:rowOff>9525</xdr:rowOff>
    </xdr:from>
    <xdr:to>
      <xdr:col>132</xdr:col>
      <xdr:colOff>180975</xdr:colOff>
      <xdr:row>209</xdr:row>
      <xdr:rowOff>19050</xdr:rowOff>
    </xdr:to>
    <xdr:sp>
      <xdr:nvSpPr>
        <xdr:cNvPr id="511" name="直線接點 8"/>
        <xdr:cNvSpPr>
          <a:spLocks/>
        </xdr:cNvSpPr>
      </xdr:nvSpPr>
      <xdr:spPr>
        <a:xfrm>
          <a:off x="105975150" y="337566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101</xdr:row>
      <xdr:rowOff>9525</xdr:rowOff>
    </xdr:from>
    <xdr:to>
      <xdr:col>100</xdr:col>
      <xdr:colOff>180975</xdr:colOff>
      <xdr:row>101</xdr:row>
      <xdr:rowOff>19050</xdr:rowOff>
    </xdr:to>
    <xdr:sp>
      <xdr:nvSpPr>
        <xdr:cNvPr id="512" name="直線接點 8"/>
        <xdr:cNvSpPr>
          <a:spLocks/>
        </xdr:cNvSpPr>
      </xdr:nvSpPr>
      <xdr:spPr>
        <a:xfrm>
          <a:off x="76104750" y="166211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209</xdr:row>
      <xdr:rowOff>9525</xdr:rowOff>
    </xdr:from>
    <xdr:to>
      <xdr:col>132</xdr:col>
      <xdr:colOff>180975</xdr:colOff>
      <xdr:row>209</xdr:row>
      <xdr:rowOff>19050</xdr:rowOff>
    </xdr:to>
    <xdr:sp>
      <xdr:nvSpPr>
        <xdr:cNvPr id="513" name="直線接點 8"/>
        <xdr:cNvSpPr>
          <a:spLocks/>
        </xdr:cNvSpPr>
      </xdr:nvSpPr>
      <xdr:spPr>
        <a:xfrm>
          <a:off x="105975150" y="337566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101</xdr:row>
      <xdr:rowOff>9525</xdr:rowOff>
    </xdr:from>
    <xdr:to>
      <xdr:col>100</xdr:col>
      <xdr:colOff>180975</xdr:colOff>
      <xdr:row>101</xdr:row>
      <xdr:rowOff>19050</xdr:rowOff>
    </xdr:to>
    <xdr:sp>
      <xdr:nvSpPr>
        <xdr:cNvPr id="514" name="直線接點 8"/>
        <xdr:cNvSpPr>
          <a:spLocks/>
        </xdr:cNvSpPr>
      </xdr:nvSpPr>
      <xdr:spPr>
        <a:xfrm>
          <a:off x="76104750" y="166211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204</xdr:row>
      <xdr:rowOff>9525</xdr:rowOff>
    </xdr:from>
    <xdr:to>
      <xdr:col>132</xdr:col>
      <xdr:colOff>180975</xdr:colOff>
      <xdr:row>204</xdr:row>
      <xdr:rowOff>19050</xdr:rowOff>
    </xdr:to>
    <xdr:sp>
      <xdr:nvSpPr>
        <xdr:cNvPr id="515" name="直線接點 8"/>
        <xdr:cNvSpPr>
          <a:spLocks/>
        </xdr:cNvSpPr>
      </xdr:nvSpPr>
      <xdr:spPr>
        <a:xfrm>
          <a:off x="105975150" y="329946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516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101</xdr:row>
      <xdr:rowOff>9525</xdr:rowOff>
    </xdr:from>
    <xdr:to>
      <xdr:col>100</xdr:col>
      <xdr:colOff>180975</xdr:colOff>
      <xdr:row>101</xdr:row>
      <xdr:rowOff>19050</xdr:rowOff>
    </xdr:to>
    <xdr:sp>
      <xdr:nvSpPr>
        <xdr:cNvPr id="517" name="直線接點 8"/>
        <xdr:cNvSpPr>
          <a:spLocks/>
        </xdr:cNvSpPr>
      </xdr:nvSpPr>
      <xdr:spPr>
        <a:xfrm>
          <a:off x="76104750" y="166211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204</xdr:row>
      <xdr:rowOff>9525</xdr:rowOff>
    </xdr:from>
    <xdr:to>
      <xdr:col>132</xdr:col>
      <xdr:colOff>180975</xdr:colOff>
      <xdr:row>204</xdr:row>
      <xdr:rowOff>19050</xdr:rowOff>
    </xdr:to>
    <xdr:sp>
      <xdr:nvSpPr>
        <xdr:cNvPr id="518" name="直線接點 8"/>
        <xdr:cNvSpPr>
          <a:spLocks/>
        </xdr:cNvSpPr>
      </xdr:nvSpPr>
      <xdr:spPr>
        <a:xfrm>
          <a:off x="105975150" y="329946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519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101</xdr:row>
      <xdr:rowOff>9525</xdr:rowOff>
    </xdr:from>
    <xdr:to>
      <xdr:col>100</xdr:col>
      <xdr:colOff>180975</xdr:colOff>
      <xdr:row>101</xdr:row>
      <xdr:rowOff>19050</xdr:rowOff>
    </xdr:to>
    <xdr:sp>
      <xdr:nvSpPr>
        <xdr:cNvPr id="520" name="直線接點 8"/>
        <xdr:cNvSpPr>
          <a:spLocks/>
        </xdr:cNvSpPr>
      </xdr:nvSpPr>
      <xdr:spPr>
        <a:xfrm>
          <a:off x="76104750" y="166211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209</xdr:row>
      <xdr:rowOff>9525</xdr:rowOff>
    </xdr:from>
    <xdr:to>
      <xdr:col>132</xdr:col>
      <xdr:colOff>180975</xdr:colOff>
      <xdr:row>209</xdr:row>
      <xdr:rowOff>19050</xdr:rowOff>
    </xdr:to>
    <xdr:sp>
      <xdr:nvSpPr>
        <xdr:cNvPr id="521" name="直線接點 8"/>
        <xdr:cNvSpPr>
          <a:spLocks/>
        </xdr:cNvSpPr>
      </xdr:nvSpPr>
      <xdr:spPr>
        <a:xfrm>
          <a:off x="105975150" y="337566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101</xdr:row>
      <xdr:rowOff>9525</xdr:rowOff>
    </xdr:from>
    <xdr:to>
      <xdr:col>100</xdr:col>
      <xdr:colOff>180975</xdr:colOff>
      <xdr:row>101</xdr:row>
      <xdr:rowOff>19050</xdr:rowOff>
    </xdr:to>
    <xdr:sp>
      <xdr:nvSpPr>
        <xdr:cNvPr id="522" name="直線接點 8"/>
        <xdr:cNvSpPr>
          <a:spLocks/>
        </xdr:cNvSpPr>
      </xdr:nvSpPr>
      <xdr:spPr>
        <a:xfrm>
          <a:off x="76104750" y="166211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209</xdr:row>
      <xdr:rowOff>9525</xdr:rowOff>
    </xdr:from>
    <xdr:to>
      <xdr:col>132</xdr:col>
      <xdr:colOff>180975</xdr:colOff>
      <xdr:row>209</xdr:row>
      <xdr:rowOff>19050</xdr:rowOff>
    </xdr:to>
    <xdr:sp>
      <xdr:nvSpPr>
        <xdr:cNvPr id="523" name="直線接點 8"/>
        <xdr:cNvSpPr>
          <a:spLocks/>
        </xdr:cNvSpPr>
      </xdr:nvSpPr>
      <xdr:spPr>
        <a:xfrm>
          <a:off x="105975150" y="337566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101</xdr:row>
      <xdr:rowOff>9525</xdr:rowOff>
    </xdr:from>
    <xdr:to>
      <xdr:col>100</xdr:col>
      <xdr:colOff>180975</xdr:colOff>
      <xdr:row>101</xdr:row>
      <xdr:rowOff>19050</xdr:rowOff>
    </xdr:to>
    <xdr:sp>
      <xdr:nvSpPr>
        <xdr:cNvPr id="524" name="直線接點 8"/>
        <xdr:cNvSpPr>
          <a:spLocks/>
        </xdr:cNvSpPr>
      </xdr:nvSpPr>
      <xdr:spPr>
        <a:xfrm>
          <a:off x="76104750" y="166211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525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101</xdr:row>
      <xdr:rowOff>9525</xdr:rowOff>
    </xdr:from>
    <xdr:to>
      <xdr:col>100</xdr:col>
      <xdr:colOff>180975</xdr:colOff>
      <xdr:row>101</xdr:row>
      <xdr:rowOff>19050</xdr:rowOff>
    </xdr:to>
    <xdr:sp>
      <xdr:nvSpPr>
        <xdr:cNvPr id="526" name="直線接點 8"/>
        <xdr:cNvSpPr>
          <a:spLocks/>
        </xdr:cNvSpPr>
      </xdr:nvSpPr>
      <xdr:spPr>
        <a:xfrm>
          <a:off x="76104750" y="166211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527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101</xdr:row>
      <xdr:rowOff>9525</xdr:rowOff>
    </xdr:from>
    <xdr:to>
      <xdr:col>100</xdr:col>
      <xdr:colOff>180975</xdr:colOff>
      <xdr:row>101</xdr:row>
      <xdr:rowOff>19050</xdr:rowOff>
    </xdr:to>
    <xdr:sp>
      <xdr:nvSpPr>
        <xdr:cNvPr id="528" name="直線接點 8"/>
        <xdr:cNvSpPr>
          <a:spLocks/>
        </xdr:cNvSpPr>
      </xdr:nvSpPr>
      <xdr:spPr>
        <a:xfrm>
          <a:off x="76104750" y="166211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207</xdr:row>
      <xdr:rowOff>9525</xdr:rowOff>
    </xdr:from>
    <xdr:to>
      <xdr:col>132</xdr:col>
      <xdr:colOff>180975</xdr:colOff>
      <xdr:row>207</xdr:row>
      <xdr:rowOff>19050</xdr:rowOff>
    </xdr:to>
    <xdr:sp>
      <xdr:nvSpPr>
        <xdr:cNvPr id="529" name="直線接點 8"/>
        <xdr:cNvSpPr>
          <a:spLocks/>
        </xdr:cNvSpPr>
      </xdr:nvSpPr>
      <xdr:spPr>
        <a:xfrm>
          <a:off x="105975150" y="334518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101</xdr:row>
      <xdr:rowOff>9525</xdr:rowOff>
    </xdr:from>
    <xdr:to>
      <xdr:col>100</xdr:col>
      <xdr:colOff>180975</xdr:colOff>
      <xdr:row>101</xdr:row>
      <xdr:rowOff>19050</xdr:rowOff>
    </xdr:to>
    <xdr:sp>
      <xdr:nvSpPr>
        <xdr:cNvPr id="530" name="直線接點 8"/>
        <xdr:cNvSpPr>
          <a:spLocks/>
        </xdr:cNvSpPr>
      </xdr:nvSpPr>
      <xdr:spPr>
        <a:xfrm>
          <a:off x="76104750" y="166211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207</xdr:row>
      <xdr:rowOff>9525</xdr:rowOff>
    </xdr:from>
    <xdr:to>
      <xdr:col>132</xdr:col>
      <xdr:colOff>180975</xdr:colOff>
      <xdr:row>207</xdr:row>
      <xdr:rowOff>19050</xdr:rowOff>
    </xdr:to>
    <xdr:sp>
      <xdr:nvSpPr>
        <xdr:cNvPr id="531" name="直線接點 8"/>
        <xdr:cNvSpPr>
          <a:spLocks/>
        </xdr:cNvSpPr>
      </xdr:nvSpPr>
      <xdr:spPr>
        <a:xfrm>
          <a:off x="105975150" y="334518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101</xdr:row>
      <xdr:rowOff>9525</xdr:rowOff>
    </xdr:from>
    <xdr:to>
      <xdr:col>100</xdr:col>
      <xdr:colOff>180975</xdr:colOff>
      <xdr:row>101</xdr:row>
      <xdr:rowOff>19050</xdr:rowOff>
    </xdr:to>
    <xdr:sp>
      <xdr:nvSpPr>
        <xdr:cNvPr id="532" name="直線接點 8"/>
        <xdr:cNvSpPr>
          <a:spLocks/>
        </xdr:cNvSpPr>
      </xdr:nvSpPr>
      <xdr:spPr>
        <a:xfrm>
          <a:off x="76104750" y="166211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533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101</xdr:row>
      <xdr:rowOff>9525</xdr:rowOff>
    </xdr:from>
    <xdr:to>
      <xdr:col>100</xdr:col>
      <xdr:colOff>180975</xdr:colOff>
      <xdr:row>101</xdr:row>
      <xdr:rowOff>19050</xdr:rowOff>
    </xdr:to>
    <xdr:sp>
      <xdr:nvSpPr>
        <xdr:cNvPr id="534" name="直線接點 8"/>
        <xdr:cNvSpPr>
          <a:spLocks/>
        </xdr:cNvSpPr>
      </xdr:nvSpPr>
      <xdr:spPr>
        <a:xfrm>
          <a:off x="76104750" y="166211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535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101</xdr:row>
      <xdr:rowOff>9525</xdr:rowOff>
    </xdr:from>
    <xdr:to>
      <xdr:col>100</xdr:col>
      <xdr:colOff>180975</xdr:colOff>
      <xdr:row>101</xdr:row>
      <xdr:rowOff>19050</xdr:rowOff>
    </xdr:to>
    <xdr:sp>
      <xdr:nvSpPr>
        <xdr:cNvPr id="536" name="直線接點 8"/>
        <xdr:cNvSpPr>
          <a:spLocks/>
        </xdr:cNvSpPr>
      </xdr:nvSpPr>
      <xdr:spPr>
        <a:xfrm>
          <a:off x="76104750" y="166211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207</xdr:row>
      <xdr:rowOff>9525</xdr:rowOff>
    </xdr:from>
    <xdr:to>
      <xdr:col>132</xdr:col>
      <xdr:colOff>180975</xdr:colOff>
      <xdr:row>207</xdr:row>
      <xdr:rowOff>19050</xdr:rowOff>
    </xdr:to>
    <xdr:sp>
      <xdr:nvSpPr>
        <xdr:cNvPr id="537" name="直線接點 8"/>
        <xdr:cNvSpPr>
          <a:spLocks/>
        </xdr:cNvSpPr>
      </xdr:nvSpPr>
      <xdr:spPr>
        <a:xfrm>
          <a:off x="105975150" y="334518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101</xdr:row>
      <xdr:rowOff>9525</xdr:rowOff>
    </xdr:from>
    <xdr:to>
      <xdr:col>100</xdr:col>
      <xdr:colOff>180975</xdr:colOff>
      <xdr:row>101</xdr:row>
      <xdr:rowOff>19050</xdr:rowOff>
    </xdr:to>
    <xdr:sp>
      <xdr:nvSpPr>
        <xdr:cNvPr id="538" name="直線接點 8"/>
        <xdr:cNvSpPr>
          <a:spLocks/>
        </xdr:cNvSpPr>
      </xdr:nvSpPr>
      <xdr:spPr>
        <a:xfrm>
          <a:off x="76104750" y="166211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207</xdr:row>
      <xdr:rowOff>9525</xdr:rowOff>
    </xdr:from>
    <xdr:to>
      <xdr:col>132</xdr:col>
      <xdr:colOff>180975</xdr:colOff>
      <xdr:row>207</xdr:row>
      <xdr:rowOff>19050</xdr:rowOff>
    </xdr:to>
    <xdr:sp>
      <xdr:nvSpPr>
        <xdr:cNvPr id="539" name="直線接點 8"/>
        <xdr:cNvSpPr>
          <a:spLocks/>
        </xdr:cNvSpPr>
      </xdr:nvSpPr>
      <xdr:spPr>
        <a:xfrm>
          <a:off x="105975150" y="334518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101</xdr:row>
      <xdr:rowOff>9525</xdr:rowOff>
    </xdr:from>
    <xdr:to>
      <xdr:col>100</xdr:col>
      <xdr:colOff>180975</xdr:colOff>
      <xdr:row>101</xdr:row>
      <xdr:rowOff>19050</xdr:rowOff>
    </xdr:to>
    <xdr:sp>
      <xdr:nvSpPr>
        <xdr:cNvPr id="540" name="直線接點 8"/>
        <xdr:cNvSpPr>
          <a:spLocks/>
        </xdr:cNvSpPr>
      </xdr:nvSpPr>
      <xdr:spPr>
        <a:xfrm>
          <a:off x="76104750" y="166211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204</xdr:row>
      <xdr:rowOff>9525</xdr:rowOff>
    </xdr:from>
    <xdr:to>
      <xdr:col>132</xdr:col>
      <xdr:colOff>180975</xdr:colOff>
      <xdr:row>204</xdr:row>
      <xdr:rowOff>19050</xdr:rowOff>
    </xdr:to>
    <xdr:sp>
      <xdr:nvSpPr>
        <xdr:cNvPr id="541" name="直線接點 8"/>
        <xdr:cNvSpPr>
          <a:spLocks/>
        </xdr:cNvSpPr>
      </xdr:nvSpPr>
      <xdr:spPr>
        <a:xfrm>
          <a:off x="105975150" y="329946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542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101</xdr:row>
      <xdr:rowOff>9525</xdr:rowOff>
    </xdr:from>
    <xdr:to>
      <xdr:col>100</xdr:col>
      <xdr:colOff>180975</xdr:colOff>
      <xdr:row>101</xdr:row>
      <xdr:rowOff>19050</xdr:rowOff>
    </xdr:to>
    <xdr:sp>
      <xdr:nvSpPr>
        <xdr:cNvPr id="543" name="直線接點 8"/>
        <xdr:cNvSpPr>
          <a:spLocks/>
        </xdr:cNvSpPr>
      </xdr:nvSpPr>
      <xdr:spPr>
        <a:xfrm>
          <a:off x="76104750" y="166211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204</xdr:row>
      <xdr:rowOff>9525</xdr:rowOff>
    </xdr:from>
    <xdr:to>
      <xdr:col>132</xdr:col>
      <xdr:colOff>180975</xdr:colOff>
      <xdr:row>204</xdr:row>
      <xdr:rowOff>19050</xdr:rowOff>
    </xdr:to>
    <xdr:sp>
      <xdr:nvSpPr>
        <xdr:cNvPr id="544" name="直線接點 8"/>
        <xdr:cNvSpPr>
          <a:spLocks/>
        </xdr:cNvSpPr>
      </xdr:nvSpPr>
      <xdr:spPr>
        <a:xfrm>
          <a:off x="105975150" y="329946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545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101</xdr:row>
      <xdr:rowOff>9525</xdr:rowOff>
    </xdr:from>
    <xdr:to>
      <xdr:col>100</xdr:col>
      <xdr:colOff>180975</xdr:colOff>
      <xdr:row>101</xdr:row>
      <xdr:rowOff>19050</xdr:rowOff>
    </xdr:to>
    <xdr:sp>
      <xdr:nvSpPr>
        <xdr:cNvPr id="546" name="直線接點 8"/>
        <xdr:cNvSpPr>
          <a:spLocks/>
        </xdr:cNvSpPr>
      </xdr:nvSpPr>
      <xdr:spPr>
        <a:xfrm>
          <a:off x="76104750" y="166211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208</xdr:row>
      <xdr:rowOff>9525</xdr:rowOff>
    </xdr:from>
    <xdr:to>
      <xdr:col>132</xdr:col>
      <xdr:colOff>180975</xdr:colOff>
      <xdr:row>208</xdr:row>
      <xdr:rowOff>19050</xdr:rowOff>
    </xdr:to>
    <xdr:sp>
      <xdr:nvSpPr>
        <xdr:cNvPr id="547" name="直線接點 8"/>
        <xdr:cNvSpPr>
          <a:spLocks/>
        </xdr:cNvSpPr>
      </xdr:nvSpPr>
      <xdr:spPr>
        <a:xfrm>
          <a:off x="105975150" y="33604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101</xdr:row>
      <xdr:rowOff>9525</xdr:rowOff>
    </xdr:from>
    <xdr:to>
      <xdr:col>100</xdr:col>
      <xdr:colOff>180975</xdr:colOff>
      <xdr:row>101</xdr:row>
      <xdr:rowOff>19050</xdr:rowOff>
    </xdr:to>
    <xdr:sp>
      <xdr:nvSpPr>
        <xdr:cNvPr id="548" name="直線接點 8"/>
        <xdr:cNvSpPr>
          <a:spLocks/>
        </xdr:cNvSpPr>
      </xdr:nvSpPr>
      <xdr:spPr>
        <a:xfrm>
          <a:off x="76104750" y="166211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208</xdr:row>
      <xdr:rowOff>9525</xdr:rowOff>
    </xdr:from>
    <xdr:to>
      <xdr:col>132</xdr:col>
      <xdr:colOff>180975</xdr:colOff>
      <xdr:row>208</xdr:row>
      <xdr:rowOff>19050</xdr:rowOff>
    </xdr:to>
    <xdr:sp>
      <xdr:nvSpPr>
        <xdr:cNvPr id="549" name="直線接點 8"/>
        <xdr:cNvSpPr>
          <a:spLocks/>
        </xdr:cNvSpPr>
      </xdr:nvSpPr>
      <xdr:spPr>
        <a:xfrm>
          <a:off x="105975150" y="33604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101</xdr:row>
      <xdr:rowOff>9525</xdr:rowOff>
    </xdr:from>
    <xdr:to>
      <xdr:col>100</xdr:col>
      <xdr:colOff>180975</xdr:colOff>
      <xdr:row>101</xdr:row>
      <xdr:rowOff>19050</xdr:rowOff>
    </xdr:to>
    <xdr:sp>
      <xdr:nvSpPr>
        <xdr:cNvPr id="550" name="直線接點 8"/>
        <xdr:cNvSpPr>
          <a:spLocks/>
        </xdr:cNvSpPr>
      </xdr:nvSpPr>
      <xdr:spPr>
        <a:xfrm>
          <a:off x="76104750" y="166211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204</xdr:row>
      <xdr:rowOff>9525</xdr:rowOff>
    </xdr:from>
    <xdr:to>
      <xdr:col>132</xdr:col>
      <xdr:colOff>180975</xdr:colOff>
      <xdr:row>204</xdr:row>
      <xdr:rowOff>19050</xdr:rowOff>
    </xdr:to>
    <xdr:sp>
      <xdr:nvSpPr>
        <xdr:cNvPr id="551" name="直線接點 8"/>
        <xdr:cNvSpPr>
          <a:spLocks/>
        </xdr:cNvSpPr>
      </xdr:nvSpPr>
      <xdr:spPr>
        <a:xfrm>
          <a:off x="105975150" y="329946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552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101</xdr:row>
      <xdr:rowOff>9525</xdr:rowOff>
    </xdr:from>
    <xdr:to>
      <xdr:col>100</xdr:col>
      <xdr:colOff>180975</xdr:colOff>
      <xdr:row>101</xdr:row>
      <xdr:rowOff>19050</xdr:rowOff>
    </xdr:to>
    <xdr:sp>
      <xdr:nvSpPr>
        <xdr:cNvPr id="553" name="直線接點 8"/>
        <xdr:cNvSpPr>
          <a:spLocks/>
        </xdr:cNvSpPr>
      </xdr:nvSpPr>
      <xdr:spPr>
        <a:xfrm>
          <a:off x="76104750" y="166211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204</xdr:row>
      <xdr:rowOff>9525</xdr:rowOff>
    </xdr:from>
    <xdr:to>
      <xdr:col>132</xdr:col>
      <xdr:colOff>180975</xdr:colOff>
      <xdr:row>204</xdr:row>
      <xdr:rowOff>19050</xdr:rowOff>
    </xdr:to>
    <xdr:sp>
      <xdr:nvSpPr>
        <xdr:cNvPr id="554" name="直線接點 8"/>
        <xdr:cNvSpPr>
          <a:spLocks/>
        </xdr:cNvSpPr>
      </xdr:nvSpPr>
      <xdr:spPr>
        <a:xfrm>
          <a:off x="105975150" y="329946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555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101</xdr:row>
      <xdr:rowOff>9525</xdr:rowOff>
    </xdr:from>
    <xdr:to>
      <xdr:col>100</xdr:col>
      <xdr:colOff>180975</xdr:colOff>
      <xdr:row>101</xdr:row>
      <xdr:rowOff>19050</xdr:rowOff>
    </xdr:to>
    <xdr:sp>
      <xdr:nvSpPr>
        <xdr:cNvPr id="556" name="直線接點 8"/>
        <xdr:cNvSpPr>
          <a:spLocks/>
        </xdr:cNvSpPr>
      </xdr:nvSpPr>
      <xdr:spPr>
        <a:xfrm>
          <a:off x="76104750" y="166211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208</xdr:row>
      <xdr:rowOff>9525</xdr:rowOff>
    </xdr:from>
    <xdr:to>
      <xdr:col>132</xdr:col>
      <xdr:colOff>180975</xdr:colOff>
      <xdr:row>208</xdr:row>
      <xdr:rowOff>19050</xdr:rowOff>
    </xdr:to>
    <xdr:sp>
      <xdr:nvSpPr>
        <xdr:cNvPr id="557" name="直線接點 8"/>
        <xdr:cNvSpPr>
          <a:spLocks/>
        </xdr:cNvSpPr>
      </xdr:nvSpPr>
      <xdr:spPr>
        <a:xfrm>
          <a:off x="105975150" y="33604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101</xdr:row>
      <xdr:rowOff>9525</xdr:rowOff>
    </xdr:from>
    <xdr:to>
      <xdr:col>100</xdr:col>
      <xdr:colOff>180975</xdr:colOff>
      <xdr:row>101</xdr:row>
      <xdr:rowOff>19050</xdr:rowOff>
    </xdr:to>
    <xdr:sp>
      <xdr:nvSpPr>
        <xdr:cNvPr id="558" name="直線接點 8"/>
        <xdr:cNvSpPr>
          <a:spLocks/>
        </xdr:cNvSpPr>
      </xdr:nvSpPr>
      <xdr:spPr>
        <a:xfrm>
          <a:off x="76104750" y="166211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208</xdr:row>
      <xdr:rowOff>9525</xdr:rowOff>
    </xdr:from>
    <xdr:to>
      <xdr:col>132</xdr:col>
      <xdr:colOff>180975</xdr:colOff>
      <xdr:row>208</xdr:row>
      <xdr:rowOff>19050</xdr:rowOff>
    </xdr:to>
    <xdr:sp>
      <xdr:nvSpPr>
        <xdr:cNvPr id="559" name="直線接點 8"/>
        <xdr:cNvSpPr>
          <a:spLocks/>
        </xdr:cNvSpPr>
      </xdr:nvSpPr>
      <xdr:spPr>
        <a:xfrm>
          <a:off x="105975150" y="33604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101</xdr:row>
      <xdr:rowOff>9525</xdr:rowOff>
    </xdr:from>
    <xdr:to>
      <xdr:col>100</xdr:col>
      <xdr:colOff>180975</xdr:colOff>
      <xdr:row>101</xdr:row>
      <xdr:rowOff>19050</xdr:rowOff>
    </xdr:to>
    <xdr:sp>
      <xdr:nvSpPr>
        <xdr:cNvPr id="560" name="直線接點 8"/>
        <xdr:cNvSpPr>
          <a:spLocks/>
        </xdr:cNvSpPr>
      </xdr:nvSpPr>
      <xdr:spPr>
        <a:xfrm>
          <a:off x="76104750" y="166211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561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101</xdr:row>
      <xdr:rowOff>9525</xdr:rowOff>
    </xdr:from>
    <xdr:to>
      <xdr:col>100</xdr:col>
      <xdr:colOff>180975</xdr:colOff>
      <xdr:row>101</xdr:row>
      <xdr:rowOff>19050</xdr:rowOff>
    </xdr:to>
    <xdr:sp>
      <xdr:nvSpPr>
        <xdr:cNvPr id="562" name="直線接點 8"/>
        <xdr:cNvSpPr>
          <a:spLocks/>
        </xdr:cNvSpPr>
      </xdr:nvSpPr>
      <xdr:spPr>
        <a:xfrm>
          <a:off x="76104750" y="166211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563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101</xdr:row>
      <xdr:rowOff>9525</xdr:rowOff>
    </xdr:from>
    <xdr:to>
      <xdr:col>100</xdr:col>
      <xdr:colOff>180975</xdr:colOff>
      <xdr:row>101</xdr:row>
      <xdr:rowOff>19050</xdr:rowOff>
    </xdr:to>
    <xdr:sp>
      <xdr:nvSpPr>
        <xdr:cNvPr id="564" name="直線接點 8"/>
        <xdr:cNvSpPr>
          <a:spLocks/>
        </xdr:cNvSpPr>
      </xdr:nvSpPr>
      <xdr:spPr>
        <a:xfrm>
          <a:off x="76104750" y="166211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101</xdr:row>
      <xdr:rowOff>9525</xdr:rowOff>
    </xdr:from>
    <xdr:to>
      <xdr:col>100</xdr:col>
      <xdr:colOff>180975</xdr:colOff>
      <xdr:row>101</xdr:row>
      <xdr:rowOff>19050</xdr:rowOff>
    </xdr:to>
    <xdr:sp>
      <xdr:nvSpPr>
        <xdr:cNvPr id="565" name="直線接點 8"/>
        <xdr:cNvSpPr>
          <a:spLocks/>
        </xdr:cNvSpPr>
      </xdr:nvSpPr>
      <xdr:spPr>
        <a:xfrm>
          <a:off x="76104750" y="166211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101</xdr:row>
      <xdr:rowOff>9525</xdr:rowOff>
    </xdr:from>
    <xdr:to>
      <xdr:col>100</xdr:col>
      <xdr:colOff>180975</xdr:colOff>
      <xdr:row>101</xdr:row>
      <xdr:rowOff>19050</xdr:rowOff>
    </xdr:to>
    <xdr:sp>
      <xdr:nvSpPr>
        <xdr:cNvPr id="566" name="直線接點 8"/>
        <xdr:cNvSpPr>
          <a:spLocks/>
        </xdr:cNvSpPr>
      </xdr:nvSpPr>
      <xdr:spPr>
        <a:xfrm>
          <a:off x="76104750" y="166211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567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101</xdr:row>
      <xdr:rowOff>9525</xdr:rowOff>
    </xdr:from>
    <xdr:to>
      <xdr:col>100</xdr:col>
      <xdr:colOff>180975</xdr:colOff>
      <xdr:row>101</xdr:row>
      <xdr:rowOff>19050</xdr:rowOff>
    </xdr:to>
    <xdr:sp>
      <xdr:nvSpPr>
        <xdr:cNvPr id="568" name="直線接點 8"/>
        <xdr:cNvSpPr>
          <a:spLocks/>
        </xdr:cNvSpPr>
      </xdr:nvSpPr>
      <xdr:spPr>
        <a:xfrm>
          <a:off x="76104750" y="166211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569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101</xdr:row>
      <xdr:rowOff>9525</xdr:rowOff>
    </xdr:from>
    <xdr:to>
      <xdr:col>100</xdr:col>
      <xdr:colOff>180975</xdr:colOff>
      <xdr:row>101</xdr:row>
      <xdr:rowOff>19050</xdr:rowOff>
    </xdr:to>
    <xdr:sp>
      <xdr:nvSpPr>
        <xdr:cNvPr id="570" name="直線接點 8"/>
        <xdr:cNvSpPr>
          <a:spLocks/>
        </xdr:cNvSpPr>
      </xdr:nvSpPr>
      <xdr:spPr>
        <a:xfrm>
          <a:off x="76104750" y="166211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101</xdr:row>
      <xdr:rowOff>9525</xdr:rowOff>
    </xdr:from>
    <xdr:to>
      <xdr:col>100</xdr:col>
      <xdr:colOff>180975</xdr:colOff>
      <xdr:row>101</xdr:row>
      <xdr:rowOff>19050</xdr:rowOff>
    </xdr:to>
    <xdr:sp>
      <xdr:nvSpPr>
        <xdr:cNvPr id="571" name="直線接點 8"/>
        <xdr:cNvSpPr>
          <a:spLocks/>
        </xdr:cNvSpPr>
      </xdr:nvSpPr>
      <xdr:spPr>
        <a:xfrm>
          <a:off x="76104750" y="166211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101</xdr:row>
      <xdr:rowOff>9525</xdr:rowOff>
    </xdr:from>
    <xdr:to>
      <xdr:col>100</xdr:col>
      <xdr:colOff>180975</xdr:colOff>
      <xdr:row>101</xdr:row>
      <xdr:rowOff>19050</xdr:rowOff>
    </xdr:to>
    <xdr:sp>
      <xdr:nvSpPr>
        <xdr:cNvPr id="572" name="直線接點 8"/>
        <xdr:cNvSpPr>
          <a:spLocks/>
        </xdr:cNvSpPr>
      </xdr:nvSpPr>
      <xdr:spPr>
        <a:xfrm>
          <a:off x="76104750" y="166211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204</xdr:row>
      <xdr:rowOff>9525</xdr:rowOff>
    </xdr:from>
    <xdr:to>
      <xdr:col>132</xdr:col>
      <xdr:colOff>180975</xdr:colOff>
      <xdr:row>204</xdr:row>
      <xdr:rowOff>19050</xdr:rowOff>
    </xdr:to>
    <xdr:sp>
      <xdr:nvSpPr>
        <xdr:cNvPr id="573" name="直線接點 8"/>
        <xdr:cNvSpPr>
          <a:spLocks/>
        </xdr:cNvSpPr>
      </xdr:nvSpPr>
      <xdr:spPr>
        <a:xfrm>
          <a:off x="105975150" y="329946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574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101</xdr:row>
      <xdr:rowOff>9525</xdr:rowOff>
    </xdr:from>
    <xdr:to>
      <xdr:col>100</xdr:col>
      <xdr:colOff>180975</xdr:colOff>
      <xdr:row>101</xdr:row>
      <xdr:rowOff>19050</xdr:rowOff>
    </xdr:to>
    <xdr:sp>
      <xdr:nvSpPr>
        <xdr:cNvPr id="575" name="直線接點 8"/>
        <xdr:cNvSpPr>
          <a:spLocks/>
        </xdr:cNvSpPr>
      </xdr:nvSpPr>
      <xdr:spPr>
        <a:xfrm>
          <a:off x="76104750" y="166211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204</xdr:row>
      <xdr:rowOff>9525</xdr:rowOff>
    </xdr:from>
    <xdr:to>
      <xdr:col>132</xdr:col>
      <xdr:colOff>180975</xdr:colOff>
      <xdr:row>204</xdr:row>
      <xdr:rowOff>19050</xdr:rowOff>
    </xdr:to>
    <xdr:sp>
      <xdr:nvSpPr>
        <xdr:cNvPr id="576" name="直線接點 8"/>
        <xdr:cNvSpPr>
          <a:spLocks/>
        </xdr:cNvSpPr>
      </xdr:nvSpPr>
      <xdr:spPr>
        <a:xfrm>
          <a:off x="105975150" y="329946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577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101</xdr:row>
      <xdr:rowOff>9525</xdr:rowOff>
    </xdr:from>
    <xdr:to>
      <xdr:col>100</xdr:col>
      <xdr:colOff>180975</xdr:colOff>
      <xdr:row>101</xdr:row>
      <xdr:rowOff>19050</xdr:rowOff>
    </xdr:to>
    <xdr:sp>
      <xdr:nvSpPr>
        <xdr:cNvPr id="578" name="直線接點 8"/>
        <xdr:cNvSpPr>
          <a:spLocks/>
        </xdr:cNvSpPr>
      </xdr:nvSpPr>
      <xdr:spPr>
        <a:xfrm>
          <a:off x="76104750" y="166211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209</xdr:row>
      <xdr:rowOff>9525</xdr:rowOff>
    </xdr:from>
    <xdr:to>
      <xdr:col>132</xdr:col>
      <xdr:colOff>180975</xdr:colOff>
      <xdr:row>209</xdr:row>
      <xdr:rowOff>19050</xdr:rowOff>
    </xdr:to>
    <xdr:sp>
      <xdr:nvSpPr>
        <xdr:cNvPr id="579" name="直線接點 8"/>
        <xdr:cNvSpPr>
          <a:spLocks/>
        </xdr:cNvSpPr>
      </xdr:nvSpPr>
      <xdr:spPr>
        <a:xfrm>
          <a:off x="105975150" y="337566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101</xdr:row>
      <xdr:rowOff>9525</xdr:rowOff>
    </xdr:from>
    <xdr:to>
      <xdr:col>100</xdr:col>
      <xdr:colOff>180975</xdr:colOff>
      <xdr:row>101</xdr:row>
      <xdr:rowOff>19050</xdr:rowOff>
    </xdr:to>
    <xdr:sp>
      <xdr:nvSpPr>
        <xdr:cNvPr id="580" name="直線接點 8"/>
        <xdr:cNvSpPr>
          <a:spLocks/>
        </xdr:cNvSpPr>
      </xdr:nvSpPr>
      <xdr:spPr>
        <a:xfrm>
          <a:off x="76104750" y="166211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209</xdr:row>
      <xdr:rowOff>9525</xdr:rowOff>
    </xdr:from>
    <xdr:to>
      <xdr:col>132</xdr:col>
      <xdr:colOff>180975</xdr:colOff>
      <xdr:row>209</xdr:row>
      <xdr:rowOff>19050</xdr:rowOff>
    </xdr:to>
    <xdr:sp>
      <xdr:nvSpPr>
        <xdr:cNvPr id="581" name="直線接點 8"/>
        <xdr:cNvSpPr>
          <a:spLocks/>
        </xdr:cNvSpPr>
      </xdr:nvSpPr>
      <xdr:spPr>
        <a:xfrm>
          <a:off x="105975150" y="337566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101</xdr:row>
      <xdr:rowOff>9525</xdr:rowOff>
    </xdr:from>
    <xdr:to>
      <xdr:col>100</xdr:col>
      <xdr:colOff>180975</xdr:colOff>
      <xdr:row>101</xdr:row>
      <xdr:rowOff>19050</xdr:rowOff>
    </xdr:to>
    <xdr:sp>
      <xdr:nvSpPr>
        <xdr:cNvPr id="582" name="直線接點 8"/>
        <xdr:cNvSpPr>
          <a:spLocks/>
        </xdr:cNvSpPr>
      </xdr:nvSpPr>
      <xdr:spPr>
        <a:xfrm>
          <a:off x="76104750" y="166211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204</xdr:row>
      <xdr:rowOff>9525</xdr:rowOff>
    </xdr:from>
    <xdr:to>
      <xdr:col>132</xdr:col>
      <xdr:colOff>180975</xdr:colOff>
      <xdr:row>204</xdr:row>
      <xdr:rowOff>19050</xdr:rowOff>
    </xdr:to>
    <xdr:sp>
      <xdr:nvSpPr>
        <xdr:cNvPr id="583" name="直線接點 8"/>
        <xdr:cNvSpPr>
          <a:spLocks/>
        </xdr:cNvSpPr>
      </xdr:nvSpPr>
      <xdr:spPr>
        <a:xfrm>
          <a:off x="105975150" y="329946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584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101</xdr:row>
      <xdr:rowOff>9525</xdr:rowOff>
    </xdr:from>
    <xdr:to>
      <xdr:col>100</xdr:col>
      <xdr:colOff>180975</xdr:colOff>
      <xdr:row>101</xdr:row>
      <xdr:rowOff>19050</xdr:rowOff>
    </xdr:to>
    <xdr:sp>
      <xdr:nvSpPr>
        <xdr:cNvPr id="585" name="直線接點 8"/>
        <xdr:cNvSpPr>
          <a:spLocks/>
        </xdr:cNvSpPr>
      </xdr:nvSpPr>
      <xdr:spPr>
        <a:xfrm>
          <a:off x="76104750" y="166211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204</xdr:row>
      <xdr:rowOff>9525</xdr:rowOff>
    </xdr:from>
    <xdr:to>
      <xdr:col>132</xdr:col>
      <xdr:colOff>180975</xdr:colOff>
      <xdr:row>204</xdr:row>
      <xdr:rowOff>19050</xdr:rowOff>
    </xdr:to>
    <xdr:sp>
      <xdr:nvSpPr>
        <xdr:cNvPr id="586" name="直線接點 8"/>
        <xdr:cNvSpPr>
          <a:spLocks/>
        </xdr:cNvSpPr>
      </xdr:nvSpPr>
      <xdr:spPr>
        <a:xfrm>
          <a:off x="105975150" y="329946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587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101</xdr:row>
      <xdr:rowOff>9525</xdr:rowOff>
    </xdr:from>
    <xdr:to>
      <xdr:col>100</xdr:col>
      <xdr:colOff>180975</xdr:colOff>
      <xdr:row>101</xdr:row>
      <xdr:rowOff>19050</xdr:rowOff>
    </xdr:to>
    <xdr:sp>
      <xdr:nvSpPr>
        <xdr:cNvPr id="588" name="直線接點 8"/>
        <xdr:cNvSpPr>
          <a:spLocks/>
        </xdr:cNvSpPr>
      </xdr:nvSpPr>
      <xdr:spPr>
        <a:xfrm>
          <a:off x="76104750" y="166211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209</xdr:row>
      <xdr:rowOff>9525</xdr:rowOff>
    </xdr:from>
    <xdr:to>
      <xdr:col>132</xdr:col>
      <xdr:colOff>180975</xdr:colOff>
      <xdr:row>209</xdr:row>
      <xdr:rowOff>19050</xdr:rowOff>
    </xdr:to>
    <xdr:sp>
      <xdr:nvSpPr>
        <xdr:cNvPr id="589" name="直線接點 8"/>
        <xdr:cNvSpPr>
          <a:spLocks/>
        </xdr:cNvSpPr>
      </xdr:nvSpPr>
      <xdr:spPr>
        <a:xfrm>
          <a:off x="105975150" y="337566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101</xdr:row>
      <xdr:rowOff>9525</xdr:rowOff>
    </xdr:from>
    <xdr:to>
      <xdr:col>100</xdr:col>
      <xdr:colOff>180975</xdr:colOff>
      <xdr:row>101</xdr:row>
      <xdr:rowOff>19050</xdr:rowOff>
    </xdr:to>
    <xdr:sp>
      <xdr:nvSpPr>
        <xdr:cNvPr id="590" name="直線接點 8"/>
        <xdr:cNvSpPr>
          <a:spLocks/>
        </xdr:cNvSpPr>
      </xdr:nvSpPr>
      <xdr:spPr>
        <a:xfrm>
          <a:off x="76104750" y="166211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209</xdr:row>
      <xdr:rowOff>9525</xdr:rowOff>
    </xdr:from>
    <xdr:to>
      <xdr:col>132</xdr:col>
      <xdr:colOff>180975</xdr:colOff>
      <xdr:row>209</xdr:row>
      <xdr:rowOff>19050</xdr:rowOff>
    </xdr:to>
    <xdr:sp>
      <xdr:nvSpPr>
        <xdr:cNvPr id="591" name="直線接點 8"/>
        <xdr:cNvSpPr>
          <a:spLocks/>
        </xdr:cNvSpPr>
      </xdr:nvSpPr>
      <xdr:spPr>
        <a:xfrm>
          <a:off x="105975150" y="337566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101</xdr:row>
      <xdr:rowOff>9525</xdr:rowOff>
    </xdr:from>
    <xdr:to>
      <xdr:col>100</xdr:col>
      <xdr:colOff>180975</xdr:colOff>
      <xdr:row>101</xdr:row>
      <xdr:rowOff>19050</xdr:rowOff>
    </xdr:to>
    <xdr:sp>
      <xdr:nvSpPr>
        <xdr:cNvPr id="592" name="直線接點 8"/>
        <xdr:cNvSpPr>
          <a:spLocks/>
        </xdr:cNvSpPr>
      </xdr:nvSpPr>
      <xdr:spPr>
        <a:xfrm>
          <a:off x="76104750" y="166211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593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101</xdr:row>
      <xdr:rowOff>9525</xdr:rowOff>
    </xdr:from>
    <xdr:to>
      <xdr:col>100</xdr:col>
      <xdr:colOff>180975</xdr:colOff>
      <xdr:row>101</xdr:row>
      <xdr:rowOff>19050</xdr:rowOff>
    </xdr:to>
    <xdr:sp>
      <xdr:nvSpPr>
        <xdr:cNvPr id="594" name="直線接點 8"/>
        <xdr:cNvSpPr>
          <a:spLocks/>
        </xdr:cNvSpPr>
      </xdr:nvSpPr>
      <xdr:spPr>
        <a:xfrm>
          <a:off x="76104750" y="166211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595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101</xdr:row>
      <xdr:rowOff>9525</xdr:rowOff>
    </xdr:from>
    <xdr:to>
      <xdr:col>100</xdr:col>
      <xdr:colOff>180975</xdr:colOff>
      <xdr:row>101</xdr:row>
      <xdr:rowOff>19050</xdr:rowOff>
    </xdr:to>
    <xdr:sp>
      <xdr:nvSpPr>
        <xdr:cNvPr id="596" name="直線接點 8"/>
        <xdr:cNvSpPr>
          <a:spLocks/>
        </xdr:cNvSpPr>
      </xdr:nvSpPr>
      <xdr:spPr>
        <a:xfrm>
          <a:off x="76104750" y="166211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207</xdr:row>
      <xdr:rowOff>9525</xdr:rowOff>
    </xdr:from>
    <xdr:to>
      <xdr:col>132</xdr:col>
      <xdr:colOff>180975</xdr:colOff>
      <xdr:row>207</xdr:row>
      <xdr:rowOff>19050</xdr:rowOff>
    </xdr:to>
    <xdr:sp>
      <xdr:nvSpPr>
        <xdr:cNvPr id="597" name="直線接點 8"/>
        <xdr:cNvSpPr>
          <a:spLocks/>
        </xdr:cNvSpPr>
      </xdr:nvSpPr>
      <xdr:spPr>
        <a:xfrm>
          <a:off x="105975150" y="334518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101</xdr:row>
      <xdr:rowOff>9525</xdr:rowOff>
    </xdr:from>
    <xdr:to>
      <xdr:col>100</xdr:col>
      <xdr:colOff>180975</xdr:colOff>
      <xdr:row>101</xdr:row>
      <xdr:rowOff>19050</xdr:rowOff>
    </xdr:to>
    <xdr:sp>
      <xdr:nvSpPr>
        <xdr:cNvPr id="598" name="直線接點 8"/>
        <xdr:cNvSpPr>
          <a:spLocks/>
        </xdr:cNvSpPr>
      </xdr:nvSpPr>
      <xdr:spPr>
        <a:xfrm>
          <a:off x="76104750" y="166211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207</xdr:row>
      <xdr:rowOff>9525</xdr:rowOff>
    </xdr:from>
    <xdr:to>
      <xdr:col>132</xdr:col>
      <xdr:colOff>180975</xdr:colOff>
      <xdr:row>207</xdr:row>
      <xdr:rowOff>19050</xdr:rowOff>
    </xdr:to>
    <xdr:sp>
      <xdr:nvSpPr>
        <xdr:cNvPr id="599" name="直線接點 8"/>
        <xdr:cNvSpPr>
          <a:spLocks/>
        </xdr:cNvSpPr>
      </xdr:nvSpPr>
      <xdr:spPr>
        <a:xfrm>
          <a:off x="105975150" y="334518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101</xdr:row>
      <xdr:rowOff>9525</xdr:rowOff>
    </xdr:from>
    <xdr:to>
      <xdr:col>100</xdr:col>
      <xdr:colOff>180975</xdr:colOff>
      <xdr:row>101</xdr:row>
      <xdr:rowOff>19050</xdr:rowOff>
    </xdr:to>
    <xdr:sp>
      <xdr:nvSpPr>
        <xdr:cNvPr id="600" name="直線接點 8"/>
        <xdr:cNvSpPr>
          <a:spLocks/>
        </xdr:cNvSpPr>
      </xdr:nvSpPr>
      <xdr:spPr>
        <a:xfrm>
          <a:off x="76104750" y="166211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601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101</xdr:row>
      <xdr:rowOff>9525</xdr:rowOff>
    </xdr:from>
    <xdr:to>
      <xdr:col>100</xdr:col>
      <xdr:colOff>180975</xdr:colOff>
      <xdr:row>101</xdr:row>
      <xdr:rowOff>19050</xdr:rowOff>
    </xdr:to>
    <xdr:sp>
      <xdr:nvSpPr>
        <xdr:cNvPr id="602" name="直線接點 8"/>
        <xdr:cNvSpPr>
          <a:spLocks/>
        </xdr:cNvSpPr>
      </xdr:nvSpPr>
      <xdr:spPr>
        <a:xfrm>
          <a:off x="76104750" y="166211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603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101</xdr:row>
      <xdr:rowOff>9525</xdr:rowOff>
    </xdr:from>
    <xdr:to>
      <xdr:col>100</xdr:col>
      <xdr:colOff>180975</xdr:colOff>
      <xdr:row>101</xdr:row>
      <xdr:rowOff>19050</xdr:rowOff>
    </xdr:to>
    <xdr:sp>
      <xdr:nvSpPr>
        <xdr:cNvPr id="604" name="直線接點 8"/>
        <xdr:cNvSpPr>
          <a:spLocks/>
        </xdr:cNvSpPr>
      </xdr:nvSpPr>
      <xdr:spPr>
        <a:xfrm>
          <a:off x="76104750" y="166211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207</xdr:row>
      <xdr:rowOff>9525</xdr:rowOff>
    </xdr:from>
    <xdr:to>
      <xdr:col>132</xdr:col>
      <xdr:colOff>180975</xdr:colOff>
      <xdr:row>207</xdr:row>
      <xdr:rowOff>19050</xdr:rowOff>
    </xdr:to>
    <xdr:sp>
      <xdr:nvSpPr>
        <xdr:cNvPr id="605" name="直線接點 8"/>
        <xdr:cNvSpPr>
          <a:spLocks/>
        </xdr:cNvSpPr>
      </xdr:nvSpPr>
      <xdr:spPr>
        <a:xfrm>
          <a:off x="105975150" y="334518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101</xdr:row>
      <xdr:rowOff>9525</xdr:rowOff>
    </xdr:from>
    <xdr:to>
      <xdr:col>100</xdr:col>
      <xdr:colOff>180975</xdr:colOff>
      <xdr:row>101</xdr:row>
      <xdr:rowOff>19050</xdr:rowOff>
    </xdr:to>
    <xdr:sp>
      <xdr:nvSpPr>
        <xdr:cNvPr id="606" name="直線接點 8"/>
        <xdr:cNvSpPr>
          <a:spLocks/>
        </xdr:cNvSpPr>
      </xdr:nvSpPr>
      <xdr:spPr>
        <a:xfrm>
          <a:off x="76104750" y="166211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207</xdr:row>
      <xdr:rowOff>9525</xdr:rowOff>
    </xdr:from>
    <xdr:to>
      <xdr:col>132</xdr:col>
      <xdr:colOff>180975</xdr:colOff>
      <xdr:row>207</xdr:row>
      <xdr:rowOff>19050</xdr:rowOff>
    </xdr:to>
    <xdr:sp>
      <xdr:nvSpPr>
        <xdr:cNvPr id="607" name="直線接點 8"/>
        <xdr:cNvSpPr>
          <a:spLocks/>
        </xdr:cNvSpPr>
      </xdr:nvSpPr>
      <xdr:spPr>
        <a:xfrm>
          <a:off x="105975150" y="334518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101</xdr:row>
      <xdr:rowOff>9525</xdr:rowOff>
    </xdr:from>
    <xdr:to>
      <xdr:col>100</xdr:col>
      <xdr:colOff>180975</xdr:colOff>
      <xdr:row>101</xdr:row>
      <xdr:rowOff>19050</xdr:rowOff>
    </xdr:to>
    <xdr:sp>
      <xdr:nvSpPr>
        <xdr:cNvPr id="608" name="直線接點 8"/>
        <xdr:cNvSpPr>
          <a:spLocks/>
        </xdr:cNvSpPr>
      </xdr:nvSpPr>
      <xdr:spPr>
        <a:xfrm>
          <a:off x="76104750" y="166211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204</xdr:row>
      <xdr:rowOff>9525</xdr:rowOff>
    </xdr:from>
    <xdr:to>
      <xdr:col>132</xdr:col>
      <xdr:colOff>180975</xdr:colOff>
      <xdr:row>204</xdr:row>
      <xdr:rowOff>19050</xdr:rowOff>
    </xdr:to>
    <xdr:sp>
      <xdr:nvSpPr>
        <xdr:cNvPr id="609" name="直線接點 8"/>
        <xdr:cNvSpPr>
          <a:spLocks/>
        </xdr:cNvSpPr>
      </xdr:nvSpPr>
      <xdr:spPr>
        <a:xfrm>
          <a:off x="105975150" y="329946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610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101</xdr:row>
      <xdr:rowOff>9525</xdr:rowOff>
    </xdr:from>
    <xdr:to>
      <xdr:col>100</xdr:col>
      <xdr:colOff>180975</xdr:colOff>
      <xdr:row>101</xdr:row>
      <xdr:rowOff>19050</xdr:rowOff>
    </xdr:to>
    <xdr:sp>
      <xdr:nvSpPr>
        <xdr:cNvPr id="611" name="直線接點 8"/>
        <xdr:cNvSpPr>
          <a:spLocks/>
        </xdr:cNvSpPr>
      </xdr:nvSpPr>
      <xdr:spPr>
        <a:xfrm>
          <a:off x="76104750" y="166211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204</xdr:row>
      <xdr:rowOff>9525</xdr:rowOff>
    </xdr:from>
    <xdr:to>
      <xdr:col>132</xdr:col>
      <xdr:colOff>180975</xdr:colOff>
      <xdr:row>204</xdr:row>
      <xdr:rowOff>19050</xdr:rowOff>
    </xdr:to>
    <xdr:sp>
      <xdr:nvSpPr>
        <xdr:cNvPr id="612" name="直線接點 8"/>
        <xdr:cNvSpPr>
          <a:spLocks/>
        </xdr:cNvSpPr>
      </xdr:nvSpPr>
      <xdr:spPr>
        <a:xfrm>
          <a:off x="105975150" y="329946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613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101</xdr:row>
      <xdr:rowOff>9525</xdr:rowOff>
    </xdr:from>
    <xdr:to>
      <xdr:col>100</xdr:col>
      <xdr:colOff>180975</xdr:colOff>
      <xdr:row>101</xdr:row>
      <xdr:rowOff>19050</xdr:rowOff>
    </xdr:to>
    <xdr:sp>
      <xdr:nvSpPr>
        <xdr:cNvPr id="614" name="直線接點 8"/>
        <xdr:cNvSpPr>
          <a:spLocks/>
        </xdr:cNvSpPr>
      </xdr:nvSpPr>
      <xdr:spPr>
        <a:xfrm>
          <a:off x="76104750" y="166211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208</xdr:row>
      <xdr:rowOff>9525</xdr:rowOff>
    </xdr:from>
    <xdr:to>
      <xdr:col>132</xdr:col>
      <xdr:colOff>180975</xdr:colOff>
      <xdr:row>208</xdr:row>
      <xdr:rowOff>19050</xdr:rowOff>
    </xdr:to>
    <xdr:sp>
      <xdr:nvSpPr>
        <xdr:cNvPr id="615" name="直線接點 8"/>
        <xdr:cNvSpPr>
          <a:spLocks/>
        </xdr:cNvSpPr>
      </xdr:nvSpPr>
      <xdr:spPr>
        <a:xfrm>
          <a:off x="105975150" y="33604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101</xdr:row>
      <xdr:rowOff>9525</xdr:rowOff>
    </xdr:from>
    <xdr:to>
      <xdr:col>100</xdr:col>
      <xdr:colOff>180975</xdr:colOff>
      <xdr:row>101</xdr:row>
      <xdr:rowOff>19050</xdr:rowOff>
    </xdr:to>
    <xdr:sp>
      <xdr:nvSpPr>
        <xdr:cNvPr id="616" name="直線接點 8"/>
        <xdr:cNvSpPr>
          <a:spLocks/>
        </xdr:cNvSpPr>
      </xdr:nvSpPr>
      <xdr:spPr>
        <a:xfrm>
          <a:off x="76104750" y="166211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208</xdr:row>
      <xdr:rowOff>9525</xdr:rowOff>
    </xdr:from>
    <xdr:to>
      <xdr:col>132</xdr:col>
      <xdr:colOff>180975</xdr:colOff>
      <xdr:row>208</xdr:row>
      <xdr:rowOff>19050</xdr:rowOff>
    </xdr:to>
    <xdr:sp>
      <xdr:nvSpPr>
        <xdr:cNvPr id="617" name="直線接點 8"/>
        <xdr:cNvSpPr>
          <a:spLocks/>
        </xdr:cNvSpPr>
      </xdr:nvSpPr>
      <xdr:spPr>
        <a:xfrm>
          <a:off x="105975150" y="33604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101</xdr:row>
      <xdr:rowOff>9525</xdr:rowOff>
    </xdr:from>
    <xdr:to>
      <xdr:col>100</xdr:col>
      <xdr:colOff>180975</xdr:colOff>
      <xdr:row>101</xdr:row>
      <xdr:rowOff>19050</xdr:rowOff>
    </xdr:to>
    <xdr:sp>
      <xdr:nvSpPr>
        <xdr:cNvPr id="618" name="直線接點 8"/>
        <xdr:cNvSpPr>
          <a:spLocks/>
        </xdr:cNvSpPr>
      </xdr:nvSpPr>
      <xdr:spPr>
        <a:xfrm>
          <a:off x="76104750" y="166211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204</xdr:row>
      <xdr:rowOff>9525</xdr:rowOff>
    </xdr:from>
    <xdr:to>
      <xdr:col>132</xdr:col>
      <xdr:colOff>180975</xdr:colOff>
      <xdr:row>204</xdr:row>
      <xdr:rowOff>19050</xdr:rowOff>
    </xdr:to>
    <xdr:sp>
      <xdr:nvSpPr>
        <xdr:cNvPr id="619" name="直線接點 8"/>
        <xdr:cNvSpPr>
          <a:spLocks/>
        </xdr:cNvSpPr>
      </xdr:nvSpPr>
      <xdr:spPr>
        <a:xfrm>
          <a:off x="105975150" y="329946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620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101</xdr:row>
      <xdr:rowOff>9525</xdr:rowOff>
    </xdr:from>
    <xdr:to>
      <xdr:col>100</xdr:col>
      <xdr:colOff>180975</xdr:colOff>
      <xdr:row>101</xdr:row>
      <xdr:rowOff>19050</xdr:rowOff>
    </xdr:to>
    <xdr:sp>
      <xdr:nvSpPr>
        <xdr:cNvPr id="621" name="直線接點 8"/>
        <xdr:cNvSpPr>
          <a:spLocks/>
        </xdr:cNvSpPr>
      </xdr:nvSpPr>
      <xdr:spPr>
        <a:xfrm>
          <a:off x="76104750" y="166211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204</xdr:row>
      <xdr:rowOff>9525</xdr:rowOff>
    </xdr:from>
    <xdr:to>
      <xdr:col>132</xdr:col>
      <xdr:colOff>180975</xdr:colOff>
      <xdr:row>204</xdr:row>
      <xdr:rowOff>19050</xdr:rowOff>
    </xdr:to>
    <xdr:sp>
      <xdr:nvSpPr>
        <xdr:cNvPr id="622" name="直線接點 8"/>
        <xdr:cNvSpPr>
          <a:spLocks/>
        </xdr:cNvSpPr>
      </xdr:nvSpPr>
      <xdr:spPr>
        <a:xfrm>
          <a:off x="105975150" y="329946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623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101</xdr:row>
      <xdr:rowOff>9525</xdr:rowOff>
    </xdr:from>
    <xdr:to>
      <xdr:col>100</xdr:col>
      <xdr:colOff>180975</xdr:colOff>
      <xdr:row>101</xdr:row>
      <xdr:rowOff>19050</xdr:rowOff>
    </xdr:to>
    <xdr:sp>
      <xdr:nvSpPr>
        <xdr:cNvPr id="624" name="直線接點 8"/>
        <xdr:cNvSpPr>
          <a:spLocks/>
        </xdr:cNvSpPr>
      </xdr:nvSpPr>
      <xdr:spPr>
        <a:xfrm>
          <a:off x="76104750" y="166211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208</xdr:row>
      <xdr:rowOff>9525</xdr:rowOff>
    </xdr:from>
    <xdr:to>
      <xdr:col>132</xdr:col>
      <xdr:colOff>180975</xdr:colOff>
      <xdr:row>208</xdr:row>
      <xdr:rowOff>19050</xdr:rowOff>
    </xdr:to>
    <xdr:sp>
      <xdr:nvSpPr>
        <xdr:cNvPr id="625" name="直線接點 8"/>
        <xdr:cNvSpPr>
          <a:spLocks/>
        </xdr:cNvSpPr>
      </xdr:nvSpPr>
      <xdr:spPr>
        <a:xfrm>
          <a:off x="105975150" y="33604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101</xdr:row>
      <xdr:rowOff>9525</xdr:rowOff>
    </xdr:from>
    <xdr:to>
      <xdr:col>100</xdr:col>
      <xdr:colOff>180975</xdr:colOff>
      <xdr:row>101</xdr:row>
      <xdr:rowOff>19050</xdr:rowOff>
    </xdr:to>
    <xdr:sp>
      <xdr:nvSpPr>
        <xdr:cNvPr id="626" name="直線接點 8"/>
        <xdr:cNvSpPr>
          <a:spLocks/>
        </xdr:cNvSpPr>
      </xdr:nvSpPr>
      <xdr:spPr>
        <a:xfrm>
          <a:off x="76104750" y="166211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208</xdr:row>
      <xdr:rowOff>9525</xdr:rowOff>
    </xdr:from>
    <xdr:to>
      <xdr:col>132</xdr:col>
      <xdr:colOff>180975</xdr:colOff>
      <xdr:row>208</xdr:row>
      <xdr:rowOff>19050</xdr:rowOff>
    </xdr:to>
    <xdr:sp>
      <xdr:nvSpPr>
        <xdr:cNvPr id="627" name="直線接點 8"/>
        <xdr:cNvSpPr>
          <a:spLocks/>
        </xdr:cNvSpPr>
      </xdr:nvSpPr>
      <xdr:spPr>
        <a:xfrm>
          <a:off x="105975150" y="33604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101</xdr:row>
      <xdr:rowOff>9525</xdr:rowOff>
    </xdr:from>
    <xdr:to>
      <xdr:col>100</xdr:col>
      <xdr:colOff>180975</xdr:colOff>
      <xdr:row>101</xdr:row>
      <xdr:rowOff>19050</xdr:rowOff>
    </xdr:to>
    <xdr:sp>
      <xdr:nvSpPr>
        <xdr:cNvPr id="628" name="直線接點 8"/>
        <xdr:cNvSpPr>
          <a:spLocks/>
        </xdr:cNvSpPr>
      </xdr:nvSpPr>
      <xdr:spPr>
        <a:xfrm>
          <a:off x="76104750" y="166211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629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101</xdr:row>
      <xdr:rowOff>9525</xdr:rowOff>
    </xdr:from>
    <xdr:to>
      <xdr:col>100</xdr:col>
      <xdr:colOff>180975</xdr:colOff>
      <xdr:row>101</xdr:row>
      <xdr:rowOff>19050</xdr:rowOff>
    </xdr:to>
    <xdr:sp>
      <xdr:nvSpPr>
        <xdr:cNvPr id="630" name="直線接點 8"/>
        <xdr:cNvSpPr>
          <a:spLocks/>
        </xdr:cNvSpPr>
      </xdr:nvSpPr>
      <xdr:spPr>
        <a:xfrm>
          <a:off x="76104750" y="166211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631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101</xdr:row>
      <xdr:rowOff>9525</xdr:rowOff>
    </xdr:from>
    <xdr:to>
      <xdr:col>100</xdr:col>
      <xdr:colOff>180975</xdr:colOff>
      <xdr:row>101</xdr:row>
      <xdr:rowOff>19050</xdr:rowOff>
    </xdr:to>
    <xdr:sp>
      <xdr:nvSpPr>
        <xdr:cNvPr id="632" name="直線接點 8"/>
        <xdr:cNvSpPr>
          <a:spLocks/>
        </xdr:cNvSpPr>
      </xdr:nvSpPr>
      <xdr:spPr>
        <a:xfrm>
          <a:off x="76104750" y="166211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101</xdr:row>
      <xdr:rowOff>9525</xdr:rowOff>
    </xdr:from>
    <xdr:to>
      <xdr:col>100</xdr:col>
      <xdr:colOff>180975</xdr:colOff>
      <xdr:row>101</xdr:row>
      <xdr:rowOff>19050</xdr:rowOff>
    </xdr:to>
    <xdr:sp>
      <xdr:nvSpPr>
        <xdr:cNvPr id="633" name="直線接點 8"/>
        <xdr:cNvSpPr>
          <a:spLocks/>
        </xdr:cNvSpPr>
      </xdr:nvSpPr>
      <xdr:spPr>
        <a:xfrm>
          <a:off x="76104750" y="166211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101</xdr:row>
      <xdr:rowOff>9525</xdr:rowOff>
    </xdr:from>
    <xdr:to>
      <xdr:col>100</xdr:col>
      <xdr:colOff>180975</xdr:colOff>
      <xdr:row>101</xdr:row>
      <xdr:rowOff>19050</xdr:rowOff>
    </xdr:to>
    <xdr:sp>
      <xdr:nvSpPr>
        <xdr:cNvPr id="634" name="直線接點 8"/>
        <xdr:cNvSpPr>
          <a:spLocks/>
        </xdr:cNvSpPr>
      </xdr:nvSpPr>
      <xdr:spPr>
        <a:xfrm>
          <a:off x="76104750" y="166211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635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101</xdr:row>
      <xdr:rowOff>9525</xdr:rowOff>
    </xdr:from>
    <xdr:to>
      <xdr:col>100</xdr:col>
      <xdr:colOff>180975</xdr:colOff>
      <xdr:row>101</xdr:row>
      <xdr:rowOff>19050</xdr:rowOff>
    </xdr:to>
    <xdr:sp>
      <xdr:nvSpPr>
        <xdr:cNvPr id="636" name="直線接點 8"/>
        <xdr:cNvSpPr>
          <a:spLocks/>
        </xdr:cNvSpPr>
      </xdr:nvSpPr>
      <xdr:spPr>
        <a:xfrm>
          <a:off x="76104750" y="166211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100</xdr:row>
      <xdr:rowOff>9525</xdr:rowOff>
    </xdr:from>
    <xdr:to>
      <xdr:col>100</xdr:col>
      <xdr:colOff>180975</xdr:colOff>
      <xdr:row>100</xdr:row>
      <xdr:rowOff>19050</xdr:rowOff>
    </xdr:to>
    <xdr:sp>
      <xdr:nvSpPr>
        <xdr:cNvPr id="637" name="直線接點 8"/>
        <xdr:cNvSpPr>
          <a:spLocks/>
        </xdr:cNvSpPr>
      </xdr:nvSpPr>
      <xdr:spPr>
        <a:xfrm>
          <a:off x="76104750" y="16459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101</xdr:row>
      <xdr:rowOff>9525</xdr:rowOff>
    </xdr:from>
    <xdr:to>
      <xdr:col>100</xdr:col>
      <xdr:colOff>180975</xdr:colOff>
      <xdr:row>101</xdr:row>
      <xdr:rowOff>19050</xdr:rowOff>
    </xdr:to>
    <xdr:sp>
      <xdr:nvSpPr>
        <xdr:cNvPr id="638" name="直線接點 8"/>
        <xdr:cNvSpPr>
          <a:spLocks/>
        </xdr:cNvSpPr>
      </xdr:nvSpPr>
      <xdr:spPr>
        <a:xfrm>
          <a:off x="76104750" y="166211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101</xdr:row>
      <xdr:rowOff>9525</xdr:rowOff>
    </xdr:from>
    <xdr:to>
      <xdr:col>100</xdr:col>
      <xdr:colOff>180975</xdr:colOff>
      <xdr:row>101</xdr:row>
      <xdr:rowOff>19050</xdr:rowOff>
    </xdr:to>
    <xdr:sp>
      <xdr:nvSpPr>
        <xdr:cNvPr id="639" name="直線接點 8"/>
        <xdr:cNvSpPr>
          <a:spLocks/>
        </xdr:cNvSpPr>
      </xdr:nvSpPr>
      <xdr:spPr>
        <a:xfrm>
          <a:off x="76104750" y="166211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101</xdr:row>
      <xdr:rowOff>9525</xdr:rowOff>
    </xdr:from>
    <xdr:to>
      <xdr:col>100</xdr:col>
      <xdr:colOff>180975</xdr:colOff>
      <xdr:row>101</xdr:row>
      <xdr:rowOff>19050</xdr:rowOff>
    </xdr:to>
    <xdr:sp>
      <xdr:nvSpPr>
        <xdr:cNvPr id="640" name="直線接點 8"/>
        <xdr:cNvSpPr>
          <a:spLocks/>
        </xdr:cNvSpPr>
      </xdr:nvSpPr>
      <xdr:spPr>
        <a:xfrm>
          <a:off x="76104750" y="166211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206</xdr:row>
      <xdr:rowOff>9525</xdr:rowOff>
    </xdr:from>
    <xdr:to>
      <xdr:col>132</xdr:col>
      <xdr:colOff>180975</xdr:colOff>
      <xdr:row>206</xdr:row>
      <xdr:rowOff>19050</xdr:rowOff>
    </xdr:to>
    <xdr:sp>
      <xdr:nvSpPr>
        <xdr:cNvPr id="641" name="直線接點 8"/>
        <xdr:cNvSpPr>
          <a:spLocks/>
        </xdr:cNvSpPr>
      </xdr:nvSpPr>
      <xdr:spPr>
        <a:xfrm>
          <a:off x="105975150" y="33299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206</xdr:row>
      <xdr:rowOff>9525</xdr:rowOff>
    </xdr:from>
    <xdr:to>
      <xdr:col>132</xdr:col>
      <xdr:colOff>180975</xdr:colOff>
      <xdr:row>206</xdr:row>
      <xdr:rowOff>19050</xdr:rowOff>
    </xdr:to>
    <xdr:sp>
      <xdr:nvSpPr>
        <xdr:cNvPr id="642" name="直線接點 8"/>
        <xdr:cNvSpPr>
          <a:spLocks/>
        </xdr:cNvSpPr>
      </xdr:nvSpPr>
      <xdr:spPr>
        <a:xfrm>
          <a:off x="105975150" y="33299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206</xdr:row>
      <xdr:rowOff>9525</xdr:rowOff>
    </xdr:from>
    <xdr:to>
      <xdr:col>132</xdr:col>
      <xdr:colOff>180975</xdr:colOff>
      <xdr:row>206</xdr:row>
      <xdr:rowOff>19050</xdr:rowOff>
    </xdr:to>
    <xdr:sp>
      <xdr:nvSpPr>
        <xdr:cNvPr id="643" name="直線接點 8"/>
        <xdr:cNvSpPr>
          <a:spLocks/>
        </xdr:cNvSpPr>
      </xdr:nvSpPr>
      <xdr:spPr>
        <a:xfrm>
          <a:off x="105975150" y="33299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206</xdr:row>
      <xdr:rowOff>9525</xdr:rowOff>
    </xdr:from>
    <xdr:to>
      <xdr:col>132</xdr:col>
      <xdr:colOff>180975</xdr:colOff>
      <xdr:row>206</xdr:row>
      <xdr:rowOff>19050</xdr:rowOff>
    </xdr:to>
    <xdr:sp>
      <xdr:nvSpPr>
        <xdr:cNvPr id="644" name="直線接點 8"/>
        <xdr:cNvSpPr>
          <a:spLocks/>
        </xdr:cNvSpPr>
      </xdr:nvSpPr>
      <xdr:spPr>
        <a:xfrm>
          <a:off x="105975150" y="33299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206</xdr:row>
      <xdr:rowOff>9525</xdr:rowOff>
    </xdr:from>
    <xdr:to>
      <xdr:col>132</xdr:col>
      <xdr:colOff>180975</xdr:colOff>
      <xdr:row>206</xdr:row>
      <xdr:rowOff>19050</xdr:rowOff>
    </xdr:to>
    <xdr:sp>
      <xdr:nvSpPr>
        <xdr:cNvPr id="645" name="直線接點 8"/>
        <xdr:cNvSpPr>
          <a:spLocks/>
        </xdr:cNvSpPr>
      </xdr:nvSpPr>
      <xdr:spPr>
        <a:xfrm>
          <a:off x="105975150" y="33299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206</xdr:row>
      <xdr:rowOff>9525</xdr:rowOff>
    </xdr:from>
    <xdr:to>
      <xdr:col>132</xdr:col>
      <xdr:colOff>180975</xdr:colOff>
      <xdr:row>206</xdr:row>
      <xdr:rowOff>19050</xdr:rowOff>
    </xdr:to>
    <xdr:sp>
      <xdr:nvSpPr>
        <xdr:cNvPr id="646" name="直線接點 8"/>
        <xdr:cNvSpPr>
          <a:spLocks/>
        </xdr:cNvSpPr>
      </xdr:nvSpPr>
      <xdr:spPr>
        <a:xfrm>
          <a:off x="105975150" y="33299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206</xdr:row>
      <xdr:rowOff>9525</xdr:rowOff>
    </xdr:from>
    <xdr:to>
      <xdr:col>132</xdr:col>
      <xdr:colOff>180975</xdr:colOff>
      <xdr:row>206</xdr:row>
      <xdr:rowOff>19050</xdr:rowOff>
    </xdr:to>
    <xdr:sp>
      <xdr:nvSpPr>
        <xdr:cNvPr id="647" name="直線接點 8"/>
        <xdr:cNvSpPr>
          <a:spLocks/>
        </xdr:cNvSpPr>
      </xdr:nvSpPr>
      <xdr:spPr>
        <a:xfrm>
          <a:off x="105975150" y="33299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206</xdr:row>
      <xdr:rowOff>9525</xdr:rowOff>
    </xdr:from>
    <xdr:to>
      <xdr:col>132</xdr:col>
      <xdr:colOff>180975</xdr:colOff>
      <xdr:row>206</xdr:row>
      <xdr:rowOff>19050</xdr:rowOff>
    </xdr:to>
    <xdr:sp>
      <xdr:nvSpPr>
        <xdr:cNvPr id="648" name="直線接點 8"/>
        <xdr:cNvSpPr>
          <a:spLocks/>
        </xdr:cNvSpPr>
      </xdr:nvSpPr>
      <xdr:spPr>
        <a:xfrm>
          <a:off x="105975150" y="33299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206</xdr:row>
      <xdr:rowOff>9525</xdr:rowOff>
    </xdr:from>
    <xdr:to>
      <xdr:col>132</xdr:col>
      <xdr:colOff>180975</xdr:colOff>
      <xdr:row>206</xdr:row>
      <xdr:rowOff>19050</xdr:rowOff>
    </xdr:to>
    <xdr:sp>
      <xdr:nvSpPr>
        <xdr:cNvPr id="649" name="直線接點 8"/>
        <xdr:cNvSpPr>
          <a:spLocks/>
        </xdr:cNvSpPr>
      </xdr:nvSpPr>
      <xdr:spPr>
        <a:xfrm>
          <a:off x="105975150" y="33299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206</xdr:row>
      <xdr:rowOff>9525</xdr:rowOff>
    </xdr:from>
    <xdr:to>
      <xdr:col>132</xdr:col>
      <xdr:colOff>180975</xdr:colOff>
      <xdr:row>206</xdr:row>
      <xdr:rowOff>19050</xdr:rowOff>
    </xdr:to>
    <xdr:sp>
      <xdr:nvSpPr>
        <xdr:cNvPr id="650" name="直線接點 8"/>
        <xdr:cNvSpPr>
          <a:spLocks/>
        </xdr:cNvSpPr>
      </xdr:nvSpPr>
      <xdr:spPr>
        <a:xfrm>
          <a:off x="105975150" y="33299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206</xdr:row>
      <xdr:rowOff>9525</xdr:rowOff>
    </xdr:from>
    <xdr:to>
      <xdr:col>132</xdr:col>
      <xdr:colOff>180975</xdr:colOff>
      <xdr:row>206</xdr:row>
      <xdr:rowOff>19050</xdr:rowOff>
    </xdr:to>
    <xdr:sp>
      <xdr:nvSpPr>
        <xdr:cNvPr id="651" name="直線接點 8"/>
        <xdr:cNvSpPr>
          <a:spLocks/>
        </xdr:cNvSpPr>
      </xdr:nvSpPr>
      <xdr:spPr>
        <a:xfrm>
          <a:off x="105975150" y="33299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206</xdr:row>
      <xdr:rowOff>9525</xdr:rowOff>
    </xdr:from>
    <xdr:to>
      <xdr:col>132</xdr:col>
      <xdr:colOff>180975</xdr:colOff>
      <xdr:row>206</xdr:row>
      <xdr:rowOff>19050</xdr:rowOff>
    </xdr:to>
    <xdr:sp>
      <xdr:nvSpPr>
        <xdr:cNvPr id="652" name="直線接點 8"/>
        <xdr:cNvSpPr>
          <a:spLocks/>
        </xdr:cNvSpPr>
      </xdr:nvSpPr>
      <xdr:spPr>
        <a:xfrm>
          <a:off x="105975150" y="33299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206</xdr:row>
      <xdr:rowOff>9525</xdr:rowOff>
    </xdr:from>
    <xdr:to>
      <xdr:col>132</xdr:col>
      <xdr:colOff>180975</xdr:colOff>
      <xdr:row>206</xdr:row>
      <xdr:rowOff>19050</xdr:rowOff>
    </xdr:to>
    <xdr:sp>
      <xdr:nvSpPr>
        <xdr:cNvPr id="653" name="直線接點 8"/>
        <xdr:cNvSpPr>
          <a:spLocks/>
        </xdr:cNvSpPr>
      </xdr:nvSpPr>
      <xdr:spPr>
        <a:xfrm>
          <a:off x="105975150" y="33299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206</xdr:row>
      <xdr:rowOff>9525</xdr:rowOff>
    </xdr:from>
    <xdr:to>
      <xdr:col>132</xdr:col>
      <xdr:colOff>180975</xdr:colOff>
      <xdr:row>206</xdr:row>
      <xdr:rowOff>19050</xdr:rowOff>
    </xdr:to>
    <xdr:sp>
      <xdr:nvSpPr>
        <xdr:cNvPr id="654" name="直線接點 8"/>
        <xdr:cNvSpPr>
          <a:spLocks/>
        </xdr:cNvSpPr>
      </xdr:nvSpPr>
      <xdr:spPr>
        <a:xfrm>
          <a:off x="105975150" y="33299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206</xdr:row>
      <xdr:rowOff>9525</xdr:rowOff>
    </xdr:from>
    <xdr:to>
      <xdr:col>132</xdr:col>
      <xdr:colOff>180975</xdr:colOff>
      <xdr:row>206</xdr:row>
      <xdr:rowOff>19050</xdr:rowOff>
    </xdr:to>
    <xdr:sp>
      <xdr:nvSpPr>
        <xdr:cNvPr id="655" name="直線接點 8"/>
        <xdr:cNvSpPr>
          <a:spLocks/>
        </xdr:cNvSpPr>
      </xdr:nvSpPr>
      <xdr:spPr>
        <a:xfrm>
          <a:off x="105975150" y="33299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206</xdr:row>
      <xdr:rowOff>9525</xdr:rowOff>
    </xdr:from>
    <xdr:to>
      <xdr:col>132</xdr:col>
      <xdr:colOff>180975</xdr:colOff>
      <xdr:row>206</xdr:row>
      <xdr:rowOff>19050</xdr:rowOff>
    </xdr:to>
    <xdr:sp>
      <xdr:nvSpPr>
        <xdr:cNvPr id="656" name="直線接點 8"/>
        <xdr:cNvSpPr>
          <a:spLocks/>
        </xdr:cNvSpPr>
      </xdr:nvSpPr>
      <xdr:spPr>
        <a:xfrm>
          <a:off x="105975150" y="33299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72</xdr:row>
      <xdr:rowOff>9525</xdr:rowOff>
    </xdr:from>
    <xdr:to>
      <xdr:col>100</xdr:col>
      <xdr:colOff>180975</xdr:colOff>
      <xdr:row>72</xdr:row>
      <xdr:rowOff>19050</xdr:rowOff>
    </xdr:to>
    <xdr:sp>
      <xdr:nvSpPr>
        <xdr:cNvPr id="657" name="直線接點 8"/>
        <xdr:cNvSpPr>
          <a:spLocks/>
        </xdr:cNvSpPr>
      </xdr:nvSpPr>
      <xdr:spPr>
        <a:xfrm>
          <a:off x="76104750" y="119348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658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72</xdr:row>
      <xdr:rowOff>9525</xdr:rowOff>
    </xdr:from>
    <xdr:to>
      <xdr:col>100</xdr:col>
      <xdr:colOff>180975</xdr:colOff>
      <xdr:row>72</xdr:row>
      <xdr:rowOff>19050</xdr:rowOff>
    </xdr:to>
    <xdr:sp>
      <xdr:nvSpPr>
        <xdr:cNvPr id="659" name="直線接點 659"/>
        <xdr:cNvSpPr>
          <a:spLocks/>
        </xdr:cNvSpPr>
      </xdr:nvSpPr>
      <xdr:spPr>
        <a:xfrm>
          <a:off x="76104750" y="119348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660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661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662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72</xdr:row>
      <xdr:rowOff>9525</xdr:rowOff>
    </xdr:from>
    <xdr:to>
      <xdr:col>100</xdr:col>
      <xdr:colOff>180975</xdr:colOff>
      <xdr:row>72</xdr:row>
      <xdr:rowOff>19050</xdr:rowOff>
    </xdr:to>
    <xdr:sp>
      <xdr:nvSpPr>
        <xdr:cNvPr id="663" name="直線接點 8"/>
        <xdr:cNvSpPr>
          <a:spLocks/>
        </xdr:cNvSpPr>
      </xdr:nvSpPr>
      <xdr:spPr>
        <a:xfrm>
          <a:off x="76104750" y="119348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664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72</xdr:row>
      <xdr:rowOff>9525</xdr:rowOff>
    </xdr:from>
    <xdr:to>
      <xdr:col>100</xdr:col>
      <xdr:colOff>180975</xdr:colOff>
      <xdr:row>72</xdr:row>
      <xdr:rowOff>19050</xdr:rowOff>
    </xdr:to>
    <xdr:sp>
      <xdr:nvSpPr>
        <xdr:cNvPr id="665" name="直線接點 8"/>
        <xdr:cNvSpPr>
          <a:spLocks/>
        </xdr:cNvSpPr>
      </xdr:nvSpPr>
      <xdr:spPr>
        <a:xfrm>
          <a:off x="76104750" y="119348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666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667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668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72</xdr:row>
      <xdr:rowOff>9525</xdr:rowOff>
    </xdr:from>
    <xdr:to>
      <xdr:col>100</xdr:col>
      <xdr:colOff>180975</xdr:colOff>
      <xdr:row>72</xdr:row>
      <xdr:rowOff>19050</xdr:rowOff>
    </xdr:to>
    <xdr:sp>
      <xdr:nvSpPr>
        <xdr:cNvPr id="669" name="直線接點 8"/>
        <xdr:cNvSpPr>
          <a:spLocks/>
        </xdr:cNvSpPr>
      </xdr:nvSpPr>
      <xdr:spPr>
        <a:xfrm>
          <a:off x="76104750" y="119348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670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72</xdr:row>
      <xdr:rowOff>9525</xdr:rowOff>
    </xdr:from>
    <xdr:to>
      <xdr:col>100</xdr:col>
      <xdr:colOff>180975</xdr:colOff>
      <xdr:row>72</xdr:row>
      <xdr:rowOff>19050</xdr:rowOff>
    </xdr:to>
    <xdr:sp>
      <xdr:nvSpPr>
        <xdr:cNvPr id="671" name="直線接點 8"/>
        <xdr:cNvSpPr>
          <a:spLocks/>
        </xdr:cNvSpPr>
      </xdr:nvSpPr>
      <xdr:spPr>
        <a:xfrm>
          <a:off x="76104750" y="119348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672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673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674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72</xdr:row>
      <xdr:rowOff>9525</xdr:rowOff>
    </xdr:from>
    <xdr:to>
      <xdr:col>100</xdr:col>
      <xdr:colOff>180975</xdr:colOff>
      <xdr:row>72</xdr:row>
      <xdr:rowOff>19050</xdr:rowOff>
    </xdr:to>
    <xdr:sp>
      <xdr:nvSpPr>
        <xdr:cNvPr id="675" name="直線接點 8"/>
        <xdr:cNvSpPr>
          <a:spLocks/>
        </xdr:cNvSpPr>
      </xdr:nvSpPr>
      <xdr:spPr>
        <a:xfrm>
          <a:off x="76104750" y="119348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676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72</xdr:row>
      <xdr:rowOff>9525</xdr:rowOff>
    </xdr:from>
    <xdr:to>
      <xdr:col>100</xdr:col>
      <xdr:colOff>180975</xdr:colOff>
      <xdr:row>72</xdr:row>
      <xdr:rowOff>19050</xdr:rowOff>
    </xdr:to>
    <xdr:sp>
      <xdr:nvSpPr>
        <xdr:cNvPr id="677" name="直線接點 8"/>
        <xdr:cNvSpPr>
          <a:spLocks/>
        </xdr:cNvSpPr>
      </xdr:nvSpPr>
      <xdr:spPr>
        <a:xfrm>
          <a:off x="76104750" y="119348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678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679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680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72</xdr:row>
      <xdr:rowOff>9525</xdr:rowOff>
    </xdr:from>
    <xdr:to>
      <xdr:col>100</xdr:col>
      <xdr:colOff>180975</xdr:colOff>
      <xdr:row>72</xdr:row>
      <xdr:rowOff>19050</xdr:rowOff>
    </xdr:to>
    <xdr:sp>
      <xdr:nvSpPr>
        <xdr:cNvPr id="681" name="直線接點 8"/>
        <xdr:cNvSpPr>
          <a:spLocks/>
        </xdr:cNvSpPr>
      </xdr:nvSpPr>
      <xdr:spPr>
        <a:xfrm>
          <a:off x="76104750" y="119348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682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72</xdr:row>
      <xdr:rowOff>9525</xdr:rowOff>
    </xdr:from>
    <xdr:to>
      <xdr:col>100</xdr:col>
      <xdr:colOff>180975</xdr:colOff>
      <xdr:row>72</xdr:row>
      <xdr:rowOff>19050</xdr:rowOff>
    </xdr:to>
    <xdr:sp>
      <xdr:nvSpPr>
        <xdr:cNvPr id="683" name="直線接點 8"/>
        <xdr:cNvSpPr>
          <a:spLocks/>
        </xdr:cNvSpPr>
      </xdr:nvSpPr>
      <xdr:spPr>
        <a:xfrm>
          <a:off x="76104750" y="119348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684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685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686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72</xdr:row>
      <xdr:rowOff>9525</xdr:rowOff>
    </xdr:from>
    <xdr:to>
      <xdr:col>100</xdr:col>
      <xdr:colOff>180975</xdr:colOff>
      <xdr:row>72</xdr:row>
      <xdr:rowOff>19050</xdr:rowOff>
    </xdr:to>
    <xdr:sp>
      <xdr:nvSpPr>
        <xdr:cNvPr id="687" name="直線接點 8"/>
        <xdr:cNvSpPr>
          <a:spLocks/>
        </xdr:cNvSpPr>
      </xdr:nvSpPr>
      <xdr:spPr>
        <a:xfrm>
          <a:off x="76104750" y="119348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688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72</xdr:row>
      <xdr:rowOff>9525</xdr:rowOff>
    </xdr:from>
    <xdr:to>
      <xdr:col>100</xdr:col>
      <xdr:colOff>180975</xdr:colOff>
      <xdr:row>72</xdr:row>
      <xdr:rowOff>19050</xdr:rowOff>
    </xdr:to>
    <xdr:sp>
      <xdr:nvSpPr>
        <xdr:cNvPr id="689" name="直線接點 8"/>
        <xdr:cNvSpPr>
          <a:spLocks/>
        </xdr:cNvSpPr>
      </xdr:nvSpPr>
      <xdr:spPr>
        <a:xfrm>
          <a:off x="76104750" y="119348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690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691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692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72</xdr:row>
      <xdr:rowOff>9525</xdr:rowOff>
    </xdr:from>
    <xdr:to>
      <xdr:col>100</xdr:col>
      <xdr:colOff>180975</xdr:colOff>
      <xdr:row>72</xdr:row>
      <xdr:rowOff>19050</xdr:rowOff>
    </xdr:to>
    <xdr:sp>
      <xdr:nvSpPr>
        <xdr:cNvPr id="693" name="直線接點 8"/>
        <xdr:cNvSpPr>
          <a:spLocks/>
        </xdr:cNvSpPr>
      </xdr:nvSpPr>
      <xdr:spPr>
        <a:xfrm>
          <a:off x="76104750" y="119348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694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72</xdr:row>
      <xdr:rowOff>9525</xdr:rowOff>
    </xdr:from>
    <xdr:to>
      <xdr:col>100</xdr:col>
      <xdr:colOff>180975</xdr:colOff>
      <xdr:row>72</xdr:row>
      <xdr:rowOff>19050</xdr:rowOff>
    </xdr:to>
    <xdr:sp>
      <xdr:nvSpPr>
        <xdr:cNvPr id="695" name="直線接點 8"/>
        <xdr:cNvSpPr>
          <a:spLocks/>
        </xdr:cNvSpPr>
      </xdr:nvSpPr>
      <xdr:spPr>
        <a:xfrm>
          <a:off x="76104750" y="119348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696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697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698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72</xdr:row>
      <xdr:rowOff>9525</xdr:rowOff>
    </xdr:from>
    <xdr:to>
      <xdr:col>100</xdr:col>
      <xdr:colOff>180975</xdr:colOff>
      <xdr:row>72</xdr:row>
      <xdr:rowOff>19050</xdr:rowOff>
    </xdr:to>
    <xdr:sp>
      <xdr:nvSpPr>
        <xdr:cNvPr id="699" name="直線接點 8"/>
        <xdr:cNvSpPr>
          <a:spLocks/>
        </xdr:cNvSpPr>
      </xdr:nvSpPr>
      <xdr:spPr>
        <a:xfrm>
          <a:off x="76104750" y="119348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700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72</xdr:row>
      <xdr:rowOff>9525</xdr:rowOff>
    </xdr:from>
    <xdr:to>
      <xdr:col>100</xdr:col>
      <xdr:colOff>180975</xdr:colOff>
      <xdr:row>72</xdr:row>
      <xdr:rowOff>19050</xdr:rowOff>
    </xdr:to>
    <xdr:sp>
      <xdr:nvSpPr>
        <xdr:cNvPr id="701" name="直線接點 8"/>
        <xdr:cNvSpPr>
          <a:spLocks/>
        </xdr:cNvSpPr>
      </xdr:nvSpPr>
      <xdr:spPr>
        <a:xfrm>
          <a:off x="76104750" y="119348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702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703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704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72</xdr:row>
      <xdr:rowOff>9525</xdr:rowOff>
    </xdr:from>
    <xdr:to>
      <xdr:col>100</xdr:col>
      <xdr:colOff>180975</xdr:colOff>
      <xdr:row>72</xdr:row>
      <xdr:rowOff>19050</xdr:rowOff>
    </xdr:to>
    <xdr:sp>
      <xdr:nvSpPr>
        <xdr:cNvPr id="705" name="直線接點 8"/>
        <xdr:cNvSpPr>
          <a:spLocks/>
        </xdr:cNvSpPr>
      </xdr:nvSpPr>
      <xdr:spPr>
        <a:xfrm>
          <a:off x="76104750" y="119348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706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72</xdr:row>
      <xdr:rowOff>9525</xdr:rowOff>
    </xdr:from>
    <xdr:to>
      <xdr:col>100</xdr:col>
      <xdr:colOff>180975</xdr:colOff>
      <xdr:row>72</xdr:row>
      <xdr:rowOff>19050</xdr:rowOff>
    </xdr:to>
    <xdr:sp>
      <xdr:nvSpPr>
        <xdr:cNvPr id="707" name="直線接點 8"/>
        <xdr:cNvSpPr>
          <a:spLocks/>
        </xdr:cNvSpPr>
      </xdr:nvSpPr>
      <xdr:spPr>
        <a:xfrm>
          <a:off x="76104750" y="119348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708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709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710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72</xdr:row>
      <xdr:rowOff>9525</xdr:rowOff>
    </xdr:from>
    <xdr:to>
      <xdr:col>100</xdr:col>
      <xdr:colOff>180975</xdr:colOff>
      <xdr:row>72</xdr:row>
      <xdr:rowOff>19050</xdr:rowOff>
    </xdr:to>
    <xdr:sp>
      <xdr:nvSpPr>
        <xdr:cNvPr id="711" name="直線接點 8"/>
        <xdr:cNvSpPr>
          <a:spLocks/>
        </xdr:cNvSpPr>
      </xdr:nvSpPr>
      <xdr:spPr>
        <a:xfrm>
          <a:off x="76104750" y="119348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712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72</xdr:row>
      <xdr:rowOff>9525</xdr:rowOff>
    </xdr:from>
    <xdr:to>
      <xdr:col>100</xdr:col>
      <xdr:colOff>180975</xdr:colOff>
      <xdr:row>72</xdr:row>
      <xdr:rowOff>19050</xdr:rowOff>
    </xdr:to>
    <xdr:sp>
      <xdr:nvSpPr>
        <xdr:cNvPr id="713" name="直線接點 8"/>
        <xdr:cNvSpPr>
          <a:spLocks/>
        </xdr:cNvSpPr>
      </xdr:nvSpPr>
      <xdr:spPr>
        <a:xfrm>
          <a:off x="76104750" y="119348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714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715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716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72</xdr:row>
      <xdr:rowOff>9525</xdr:rowOff>
    </xdr:from>
    <xdr:to>
      <xdr:col>100</xdr:col>
      <xdr:colOff>180975</xdr:colOff>
      <xdr:row>72</xdr:row>
      <xdr:rowOff>19050</xdr:rowOff>
    </xdr:to>
    <xdr:sp>
      <xdr:nvSpPr>
        <xdr:cNvPr id="717" name="直線接點 8"/>
        <xdr:cNvSpPr>
          <a:spLocks/>
        </xdr:cNvSpPr>
      </xdr:nvSpPr>
      <xdr:spPr>
        <a:xfrm>
          <a:off x="76104750" y="119348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718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72</xdr:row>
      <xdr:rowOff>9525</xdr:rowOff>
    </xdr:from>
    <xdr:to>
      <xdr:col>100</xdr:col>
      <xdr:colOff>180975</xdr:colOff>
      <xdr:row>72</xdr:row>
      <xdr:rowOff>19050</xdr:rowOff>
    </xdr:to>
    <xdr:sp>
      <xdr:nvSpPr>
        <xdr:cNvPr id="719" name="直線接點 8"/>
        <xdr:cNvSpPr>
          <a:spLocks/>
        </xdr:cNvSpPr>
      </xdr:nvSpPr>
      <xdr:spPr>
        <a:xfrm>
          <a:off x="76104750" y="119348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720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721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722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72</xdr:row>
      <xdr:rowOff>9525</xdr:rowOff>
    </xdr:from>
    <xdr:to>
      <xdr:col>100</xdr:col>
      <xdr:colOff>180975</xdr:colOff>
      <xdr:row>72</xdr:row>
      <xdr:rowOff>19050</xdr:rowOff>
    </xdr:to>
    <xdr:sp>
      <xdr:nvSpPr>
        <xdr:cNvPr id="723" name="直線接點 8"/>
        <xdr:cNvSpPr>
          <a:spLocks/>
        </xdr:cNvSpPr>
      </xdr:nvSpPr>
      <xdr:spPr>
        <a:xfrm>
          <a:off x="76104750" y="119348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724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72</xdr:row>
      <xdr:rowOff>9525</xdr:rowOff>
    </xdr:from>
    <xdr:to>
      <xdr:col>100</xdr:col>
      <xdr:colOff>180975</xdr:colOff>
      <xdr:row>72</xdr:row>
      <xdr:rowOff>19050</xdr:rowOff>
    </xdr:to>
    <xdr:sp>
      <xdr:nvSpPr>
        <xdr:cNvPr id="725" name="直線接點 8"/>
        <xdr:cNvSpPr>
          <a:spLocks/>
        </xdr:cNvSpPr>
      </xdr:nvSpPr>
      <xdr:spPr>
        <a:xfrm>
          <a:off x="76104750" y="119348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726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727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728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72</xdr:row>
      <xdr:rowOff>9525</xdr:rowOff>
    </xdr:from>
    <xdr:to>
      <xdr:col>100</xdr:col>
      <xdr:colOff>180975</xdr:colOff>
      <xdr:row>72</xdr:row>
      <xdr:rowOff>19050</xdr:rowOff>
    </xdr:to>
    <xdr:sp>
      <xdr:nvSpPr>
        <xdr:cNvPr id="729" name="直線接點 8"/>
        <xdr:cNvSpPr>
          <a:spLocks/>
        </xdr:cNvSpPr>
      </xdr:nvSpPr>
      <xdr:spPr>
        <a:xfrm>
          <a:off x="76104750" y="119348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730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72</xdr:row>
      <xdr:rowOff>9525</xdr:rowOff>
    </xdr:from>
    <xdr:to>
      <xdr:col>100</xdr:col>
      <xdr:colOff>180975</xdr:colOff>
      <xdr:row>72</xdr:row>
      <xdr:rowOff>19050</xdr:rowOff>
    </xdr:to>
    <xdr:sp>
      <xdr:nvSpPr>
        <xdr:cNvPr id="731" name="直線接點 8"/>
        <xdr:cNvSpPr>
          <a:spLocks/>
        </xdr:cNvSpPr>
      </xdr:nvSpPr>
      <xdr:spPr>
        <a:xfrm>
          <a:off x="76104750" y="119348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732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733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734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72</xdr:row>
      <xdr:rowOff>9525</xdr:rowOff>
    </xdr:from>
    <xdr:to>
      <xdr:col>100</xdr:col>
      <xdr:colOff>180975</xdr:colOff>
      <xdr:row>72</xdr:row>
      <xdr:rowOff>19050</xdr:rowOff>
    </xdr:to>
    <xdr:sp>
      <xdr:nvSpPr>
        <xdr:cNvPr id="735" name="直線接點 8"/>
        <xdr:cNvSpPr>
          <a:spLocks/>
        </xdr:cNvSpPr>
      </xdr:nvSpPr>
      <xdr:spPr>
        <a:xfrm>
          <a:off x="76104750" y="119348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736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72</xdr:row>
      <xdr:rowOff>9525</xdr:rowOff>
    </xdr:from>
    <xdr:to>
      <xdr:col>100</xdr:col>
      <xdr:colOff>180975</xdr:colOff>
      <xdr:row>72</xdr:row>
      <xdr:rowOff>19050</xdr:rowOff>
    </xdr:to>
    <xdr:sp>
      <xdr:nvSpPr>
        <xdr:cNvPr id="737" name="直線接點 8"/>
        <xdr:cNvSpPr>
          <a:spLocks/>
        </xdr:cNvSpPr>
      </xdr:nvSpPr>
      <xdr:spPr>
        <a:xfrm>
          <a:off x="76104750" y="119348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738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739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740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72</xdr:row>
      <xdr:rowOff>9525</xdr:rowOff>
    </xdr:from>
    <xdr:to>
      <xdr:col>100</xdr:col>
      <xdr:colOff>180975</xdr:colOff>
      <xdr:row>72</xdr:row>
      <xdr:rowOff>19050</xdr:rowOff>
    </xdr:to>
    <xdr:sp>
      <xdr:nvSpPr>
        <xdr:cNvPr id="741" name="直線接點 8"/>
        <xdr:cNvSpPr>
          <a:spLocks/>
        </xdr:cNvSpPr>
      </xdr:nvSpPr>
      <xdr:spPr>
        <a:xfrm>
          <a:off x="76104750" y="119348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742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72</xdr:row>
      <xdr:rowOff>9525</xdr:rowOff>
    </xdr:from>
    <xdr:to>
      <xdr:col>100</xdr:col>
      <xdr:colOff>180975</xdr:colOff>
      <xdr:row>72</xdr:row>
      <xdr:rowOff>19050</xdr:rowOff>
    </xdr:to>
    <xdr:sp>
      <xdr:nvSpPr>
        <xdr:cNvPr id="743" name="直線接點 8"/>
        <xdr:cNvSpPr>
          <a:spLocks/>
        </xdr:cNvSpPr>
      </xdr:nvSpPr>
      <xdr:spPr>
        <a:xfrm>
          <a:off x="76104750" y="119348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744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745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746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72</xdr:row>
      <xdr:rowOff>9525</xdr:rowOff>
    </xdr:from>
    <xdr:to>
      <xdr:col>100</xdr:col>
      <xdr:colOff>180975</xdr:colOff>
      <xdr:row>72</xdr:row>
      <xdr:rowOff>19050</xdr:rowOff>
    </xdr:to>
    <xdr:sp>
      <xdr:nvSpPr>
        <xdr:cNvPr id="747" name="直線接點 8"/>
        <xdr:cNvSpPr>
          <a:spLocks/>
        </xdr:cNvSpPr>
      </xdr:nvSpPr>
      <xdr:spPr>
        <a:xfrm>
          <a:off x="76104750" y="119348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748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72</xdr:row>
      <xdr:rowOff>9525</xdr:rowOff>
    </xdr:from>
    <xdr:to>
      <xdr:col>100</xdr:col>
      <xdr:colOff>180975</xdr:colOff>
      <xdr:row>72</xdr:row>
      <xdr:rowOff>19050</xdr:rowOff>
    </xdr:to>
    <xdr:sp>
      <xdr:nvSpPr>
        <xdr:cNvPr id="749" name="直線接點 8"/>
        <xdr:cNvSpPr>
          <a:spLocks/>
        </xdr:cNvSpPr>
      </xdr:nvSpPr>
      <xdr:spPr>
        <a:xfrm>
          <a:off x="76104750" y="119348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750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751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752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753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74</xdr:row>
      <xdr:rowOff>9525</xdr:rowOff>
    </xdr:from>
    <xdr:to>
      <xdr:col>100</xdr:col>
      <xdr:colOff>180975</xdr:colOff>
      <xdr:row>74</xdr:row>
      <xdr:rowOff>19050</xdr:rowOff>
    </xdr:to>
    <xdr:sp>
      <xdr:nvSpPr>
        <xdr:cNvPr id="754" name="直線接點 8"/>
        <xdr:cNvSpPr>
          <a:spLocks/>
        </xdr:cNvSpPr>
      </xdr:nvSpPr>
      <xdr:spPr>
        <a:xfrm>
          <a:off x="76104750" y="122586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755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74</xdr:row>
      <xdr:rowOff>9525</xdr:rowOff>
    </xdr:from>
    <xdr:to>
      <xdr:col>100</xdr:col>
      <xdr:colOff>180975</xdr:colOff>
      <xdr:row>74</xdr:row>
      <xdr:rowOff>19050</xdr:rowOff>
    </xdr:to>
    <xdr:sp>
      <xdr:nvSpPr>
        <xdr:cNvPr id="756" name="直線接點 8"/>
        <xdr:cNvSpPr>
          <a:spLocks/>
        </xdr:cNvSpPr>
      </xdr:nvSpPr>
      <xdr:spPr>
        <a:xfrm>
          <a:off x="76104750" y="122586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757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74</xdr:row>
      <xdr:rowOff>9525</xdr:rowOff>
    </xdr:from>
    <xdr:to>
      <xdr:col>100</xdr:col>
      <xdr:colOff>180975</xdr:colOff>
      <xdr:row>74</xdr:row>
      <xdr:rowOff>19050</xdr:rowOff>
    </xdr:to>
    <xdr:sp>
      <xdr:nvSpPr>
        <xdr:cNvPr id="758" name="直線接點 8"/>
        <xdr:cNvSpPr>
          <a:spLocks/>
        </xdr:cNvSpPr>
      </xdr:nvSpPr>
      <xdr:spPr>
        <a:xfrm>
          <a:off x="76104750" y="122586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759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74</xdr:row>
      <xdr:rowOff>9525</xdr:rowOff>
    </xdr:from>
    <xdr:to>
      <xdr:col>100</xdr:col>
      <xdr:colOff>180975</xdr:colOff>
      <xdr:row>74</xdr:row>
      <xdr:rowOff>19050</xdr:rowOff>
    </xdr:to>
    <xdr:sp>
      <xdr:nvSpPr>
        <xdr:cNvPr id="760" name="直線接點 8"/>
        <xdr:cNvSpPr>
          <a:spLocks/>
        </xdr:cNvSpPr>
      </xdr:nvSpPr>
      <xdr:spPr>
        <a:xfrm>
          <a:off x="76104750" y="122586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761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74</xdr:row>
      <xdr:rowOff>9525</xdr:rowOff>
    </xdr:from>
    <xdr:to>
      <xdr:col>100</xdr:col>
      <xdr:colOff>180975</xdr:colOff>
      <xdr:row>74</xdr:row>
      <xdr:rowOff>19050</xdr:rowOff>
    </xdr:to>
    <xdr:sp>
      <xdr:nvSpPr>
        <xdr:cNvPr id="762" name="直線接點 8"/>
        <xdr:cNvSpPr>
          <a:spLocks/>
        </xdr:cNvSpPr>
      </xdr:nvSpPr>
      <xdr:spPr>
        <a:xfrm>
          <a:off x="76104750" y="122586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763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74</xdr:row>
      <xdr:rowOff>9525</xdr:rowOff>
    </xdr:from>
    <xdr:to>
      <xdr:col>100</xdr:col>
      <xdr:colOff>180975</xdr:colOff>
      <xdr:row>74</xdr:row>
      <xdr:rowOff>19050</xdr:rowOff>
    </xdr:to>
    <xdr:sp>
      <xdr:nvSpPr>
        <xdr:cNvPr id="764" name="直線接點 8"/>
        <xdr:cNvSpPr>
          <a:spLocks/>
        </xdr:cNvSpPr>
      </xdr:nvSpPr>
      <xdr:spPr>
        <a:xfrm>
          <a:off x="76104750" y="122586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765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74</xdr:row>
      <xdr:rowOff>9525</xdr:rowOff>
    </xdr:from>
    <xdr:to>
      <xdr:col>100</xdr:col>
      <xdr:colOff>180975</xdr:colOff>
      <xdr:row>74</xdr:row>
      <xdr:rowOff>19050</xdr:rowOff>
    </xdr:to>
    <xdr:sp>
      <xdr:nvSpPr>
        <xdr:cNvPr id="766" name="直線接點 8"/>
        <xdr:cNvSpPr>
          <a:spLocks/>
        </xdr:cNvSpPr>
      </xdr:nvSpPr>
      <xdr:spPr>
        <a:xfrm>
          <a:off x="76104750" y="122586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767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74</xdr:row>
      <xdr:rowOff>9525</xdr:rowOff>
    </xdr:from>
    <xdr:to>
      <xdr:col>100</xdr:col>
      <xdr:colOff>180975</xdr:colOff>
      <xdr:row>74</xdr:row>
      <xdr:rowOff>19050</xdr:rowOff>
    </xdr:to>
    <xdr:sp>
      <xdr:nvSpPr>
        <xdr:cNvPr id="768" name="直線接點 8"/>
        <xdr:cNvSpPr>
          <a:spLocks/>
        </xdr:cNvSpPr>
      </xdr:nvSpPr>
      <xdr:spPr>
        <a:xfrm>
          <a:off x="76104750" y="122586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769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74</xdr:row>
      <xdr:rowOff>9525</xdr:rowOff>
    </xdr:from>
    <xdr:to>
      <xdr:col>100</xdr:col>
      <xdr:colOff>180975</xdr:colOff>
      <xdr:row>74</xdr:row>
      <xdr:rowOff>19050</xdr:rowOff>
    </xdr:to>
    <xdr:sp>
      <xdr:nvSpPr>
        <xdr:cNvPr id="770" name="直線接點 8"/>
        <xdr:cNvSpPr>
          <a:spLocks/>
        </xdr:cNvSpPr>
      </xdr:nvSpPr>
      <xdr:spPr>
        <a:xfrm>
          <a:off x="76104750" y="122586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771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74</xdr:row>
      <xdr:rowOff>9525</xdr:rowOff>
    </xdr:from>
    <xdr:to>
      <xdr:col>100</xdr:col>
      <xdr:colOff>180975</xdr:colOff>
      <xdr:row>74</xdr:row>
      <xdr:rowOff>19050</xdr:rowOff>
    </xdr:to>
    <xdr:sp>
      <xdr:nvSpPr>
        <xdr:cNvPr id="772" name="直線接點 8"/>
        <xdr:cNvSpPr>
          <a:spLocks/>
        </xdr:cNvSpPr>
      </xdr:nvSpPr>
      <xdr:spPr>
        <a:xfrm>
          <a:off x="76104750" y="122586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773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74</xdr:row>
      <xdr:rowOff>9525</xdr:rowOff>
    </xdr:from>
    <xdr:to>
      <xdr:col>100</xdr:col>
      <xdr:colOff>180975</xdr:colOff>
      <xdr:row>74</xdr:row>
      <xdr:rowOff>19050</xdr:rowOff>
    </xdr:to>
    <xdr:sp>
      <xdr:nvSpPr>
        <xdr:cNvPr id="774" name="直線接點 8"/>
        <xdr:cNvSpPr>
          <a:spLocks/>
        </xdr:cNvSpPr>
      </xdr:nvSpPr>
      <xdr:spPr>
        <a:xfrm>
          <a:off x="76104750" y="122586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775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74</xdr:row>
      <xdr:rowOff>9525</xdr:rowOff>
    </xdr:from>
    <xdr:to>
      <xdr:col>100</xdr:col>
      <xdr:colOff>180975</xdr:colOff>
      <xdr:row>74</xdr:row>
      <xdr:rowOff>19050</xdr:rowOff>
    </xdr:to>
    <xdr:sp>
      <xdr:nvSpPr>
        <xdr:cNvPr id="776" name="直線接點 8"/>
        <xdr:cNvSpPr>
          <a:spLocks/>
        </xdr:cNvSpPr>
      </xdr:nvSpPr>
      <xdr:spPr>
        <a:xfrm>
          <a:off x="76104750" y="122586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777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74</xdr:row>
      <xdr:rowOff>9525</xdr:rowOff>
    </xdr:from>
    <xdr:to>
      <xdr:col>100</xdr:col>
      <xdr:colOff>180975</xdr:colOff>
      <xdr:row>74</xdr:row>
      <xdr:rowOff>19050</xdr:rowOff>
    </xdr:to>
    <xdr:sp>
      <xdr:nvSpPr>
        <xdr:cNvPr id="778" name="直線接點 8"/>
        <xdr:cNvSpPr>
          <a:spLocks/>
        </xdr:cNvSpPr>
      </xdr:nvSpPr>
      <xdr:spPr>
        <a:xfrm>
          <a:off x="76104750" y="122586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779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74</xdr:row>
      <xdr:rowOff>9525</xdr:rowOff>
    </xdr:from>
    <xdr:to>
      <xdr:col>100</xdr:col>
      <xdr:colOff>180975</xdr:colOff>
      <xdr:row>74</xdr:row>
      <xdr:rowOff>19050</xdr:rowOff>
    </xdr:to>
    <xdr:sp>
      <xdr:nvSpPr>
        <xdr:cNvPr id="780" name="直線接點 8"/>
        <xdr:cNvSpPr>
          <a:spLocks/>
        </xdr:cNvSpPr>
      </xdr:nvSpPr>
      <xdr:spPr>
        <a:xfrm>
          <a:off x="76104750" y="122586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781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74</xdr:row>
      <xdr:rowOff>9525</xdr:rowOff>
    </xdr:from>
    <xdr:to>
      <xdr:col>100</xdr:col>
      <xdr:colOff>180975</xdr:colOff>
      <xdr:row>74</xdr:row>
      <xdr:rowOff>19050</xdr:rowOff>
    </xdr:to>
    <xdr:sp>
      <xdr:nvSpPr>
        <xdr:cNvPr id="782" name="直線接點 8"/>
        <xdr:cNvSpPr>
          <a:spLocks/>
        </xdr:cNvSpPr>
      </xdr:nvSpPr>
      <xdr:spPr>
        <a:xfrm>
          <a:off x="76104750" y="122586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783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74</xdr:row>
      <xdr:rowOff>9525</xdr:rowOff>
    </xdr:from>
    <xdr:to>
      <xdr:col>100</xdr:col>
      <xdr:colOff>180975</xdr:colOff>
      <xdr:row>74</xdr:row>
      <xdr:rowOff>19050</xdr:rowOff>
    </xdr:to>
    <xdr:sp>
      <xdr:nvSpPr>
        <xdr:cNvPr id="784" name="直線接點 8"/>
        <xdr:cNvSpPr>
          <a:spLocks/>
        </xdr:cNvSpPr>
      </xdr:nvSpPr>
      <xdr:spPr>
        <a:xfrm>
          <a:off x="76104750" y="122586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785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74</xdr:row>
      <xdr:rowOff>9525</xdr:rowOff>
    </xdr:from>
    <xdr:to>
      <xdr:col>100</xdr:col>
      <xdr:colOff>180975</xdr:colOff>
      <xdr:row>74</xdr:row>
      <xdr:rowOff>19050</xdr:rowOff>
    </xdr:to>
    <xdr:sp>
      <xdr:nvSpPr>
        <xdr:cNvPr id="786" name="直線接點 8"/>
        <xdr:cNvSpPr>
          <a:spLocks/>
        </xdr:cNvSpPr>
      </xdr:nvSpPr>
      <xdr:spPr>
        <a:xfrm>
          <a:off x="76104750" y="122586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787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74</xdr:row>
      <xdr:rowOff>9525</xdr:rowOff>
    </xdr:from>
    <xdr:to>
      <xdr:col>100</xdr:col>
      <xdr:colOff>180975</xdr:colOff>
      <xdr:row>74</xdr:row>
      <xdr:rowOff>19050</xdr:rowOff>
    </xdr:to>
    <xdr:sp>
      <xdr:nvSpPr>
        <xdr:cNvPr id="788" name="直線接點 8"/>
        <xdr:cNvSpPr>
          <a:spLocks/>
        </xdr:cNvSpPr>
      </xdr:nvSpPr>
      <xdr:spPr>
        <a:xfrm>
          <a:off x="76104750" y="122586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789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74</xdr:row>
      <xdr:rowOff>9525</xdr:rowOff>
    </xdr:from>
    <xdr:to>
      <xdr:col>100</xdr:col>
      <xdr:colOff>180975</xdr:colOff>
      <xdr:row>74</xdr:row>
      <xdr:rowOff>19050</xdr:rowOff>
    </xdr:to>
    <xdr:sp>
      <xdr:nvSpPr>
        <xdr:cNvPr id="790" name="直線接點 8"/>
        <xdr:cNvSpPr>
          <a:spLocks/>
        </xdr:cNvSpPr>
      </xdr:nvSpPr>
      <xdr:spPr>
        <a:xfrm>
          <a:off x="76104750" y="122586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791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74</xdr:row>
      <xdr:rowOff>9525</xdr:rowOff>
    </xdr:from>
    <xdr:to>
      <xdr:col>100</xdr:col>
      <xdr:colOff>180975</xdr:colOff>
      <xdr:row>74</xdr:row>
      <xdr:rowOff>19050</xdr:rowOff>
    </xdr:to>
    <xdr:sp>
      <xdr:nvSpPr>
        <xdr:cNvPr id="792" name="直線接點 8"/>
        <xdr:cNvSpPr>
          <a:spLocks/>
        </xdr:cNvSpPr>
      </xdr:nvSpPr>
      <xdr:spPr>
        <a:xfrm>
          <a:off x="76104750" y="122586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793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74</xdr:row>
      <xdr:rowOff>9525</xdr:rowOff>
    </xdr:from>
    <xdr:to>
      <xdr:col>100</xdr:col>
      <xdr:colOff>180975</xdr:colOff>
      <xdr:row>74</xdr:row>
      <xdr:rowOff>19050</xdr:rowOff>
    </xdr:to>
    <xdr:sp>
      <xdr:nvSpPr>
        <xdr:cNvPr id="794" name="直線接點 8"/>
        <xdr:cNvSpPr>
          <a:spLocks/>
        </xdr:cNvSpPr>
      </xdr:nvSpPr>
      <xdr:spPr>
        <a:xfrm>
          <a:off x="76104750" y="122586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795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74</xdr:row>
      <xdr:rowOff>9525</xdr:rowOff>
    </xdr:from>
    <xdr:to>
      <xdr:col>100</xdr:col>
      <xdr:colOff>180975</xdr:colOff>
      <xdr:row>74</xdr:row>
      <xdr:rowOff>19050</xdr:rowOff>
    </xdr:to>
    <xdr:sp>
      <xdr:nvSpPr>
        <xdr:cNvPr id="796" name="直線接點 8"/>
        <xdr:cNvSpPr>
          <a:spLocks/>
        </xdr:cNvSpPr>
      </xdr:nvSpPr>
      <xdr:spPr>
        <a:xfrm>
          <a:off x="76104750" y="122586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797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74</xdr:row>
      <xdr:rowOff>9525</xdr:rowOff>
    </xdr:from>
    <xdr:to>
      <xdr:col>100</xdr:col>
      <xdr:colOff>180975</xdr:colOff>
      <xdr:row>74</xdr:row>
      <xdr:rowOff>19050</xdr:rowOff>
    </xdr:to>
    <xdr:sp>
      <xdr:nvSpPr>
        <xdr:cNvPr id="798" name="直線接點 8"/>
        <xdr:cNvSpPr>
          <a:spLocks/>
        </xdr:cNvSpPr>
      </xdr:nvSpPr>
      <xdr:spPr>
        <a:xfrm>
          <a:off x="76104750" y="122586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799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74</xdr:row>
      <xdr:rowOff>9525</xdr:rowOff>
    </xdr:from>
    <xdr:to>
      <xdr:col>100</xdr:col>
      <xdr:colOff>180975</xdr:colOff>
      <xdr:row>74</xdr:row>
      <xdr:rowOff>19050</xdr:rowOff>
    </xdr:to>
    <xdr:sp>
      <xdr:nvSpPr>
        <xdr:cNvPr id="800" name="直線接點 8"/>
        <xdr:cNvSpPr>
          <a:spLocks/>
        </xdr:cNvSpPr>
      </xdr:nvSpPr>
      <xdr:spPr>
        <a:xfrm>
          <a:off x="76104750" y="122586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801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74</xdr:row>
      <xdr:rowOff>9525</xdr:rowOff>
    </xdr:from>
    <xdr:to>
      <xdr:col>100</xdr:col>
      <xdr:colOff>180975</xdr:colOff>
      <xdr:row>74</xdr:row>
      <xdr:rowOff>19050</xdr:rowOff>
    </xdr:to>
    <xdr:sp>
      <xdr:nvSpPr>
        <xdr:cNvPr id="802" name="直線接點 8"/>
        <xdr:cNvSpPr>
          <a:spLocks/>
        </xdr:cNvSpPr>
      </xdr:nvSpPr>
      <xdr:spPr>
        <a:xfrm>
          <a:off x="76104750" y="122586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803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74</xdr:row>
      <xdr:rowOff>9525</xdr:rowOff>
    </xdr:from>
    <xdr:to>
      <xdr:col>100</xdr:col>
      <xdr:colOff>180975</xdr:colOff>
      <xdr:row>74</xdr:row>
      <xdr:rowOff>19050</xdr:rowOff>
    </xdr:to>
    <xdr:sp>
      <xdr:nvSpPr>
        <xdr:cNvPr id="804" name="直線接點 8"/>
        <xdr:cNvSpPr>
          <a:spLocks/>
        </xdr:cNvSpPr>
      </xdr:nvSpPr>
      <xdr:spPr>
        <a:xfrm>
          <a:off x="76104750" y="122586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805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74</xdr:row>
      <xdr:rowOff>9525</xdr:rowOff>
    </xdr:from>
    <xdr:to>
      <xdr:col>100</xdr:col>
      <xdr:colOff>180975</xdr:colOff>
      <xdr:row>74</xdr:row>
      <xdr:rowOff>19050</xdr:rowOff>
    </xdr:to>
    <xdr:sp>
      <xdr:nvSpPr>
        <xdr:cNvPr id="806" name="直線接點 8"/>
        <xdr:cNvSpPr>
          <a:spLocks/>
        </xdr:cNvSpPr>
      </xdr:nvSpPr>
      <xdr:spPr>
        <a:xfrm>
          <a:off x="76104750" y="122586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807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74</xdr:row>
      <xdr:rowOff>9525</xdr:rowOff>
    </xdr:from>
    <xdr:to>
      <xdr:col>100</xdr:col>
      <xdr:colOff>180975</xdr:colOff>
      <xdr:row>74</xdr:row>
      <xdr:rowOff>19050</xdr:rowOff>
    </xdr:to>
    <xdr:sp>
      <xdr:nvSpPr>
        <xdr:cNvPr id="808" name="直線接點 8"/>
        <xdr:cNvSpPr>
          <a:spLocks/>
        </xdr:cNvSpPr>
      </xdr:nvSpPr>
      <xdr:spPr>
        <a:xfrm>
          <a:off x="76104750" y="122586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809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74</xdr:row>
      <xdr:rowOff>9525</xdr:rowOff>
    </xdr:from>
    <xdr:to>
      <xdr:col>100</xdr:col>
      <xdr:colOff>180975</xdr:colOff>
      <xdr:row>74</xdr:row>
      <xdr:rowOff>19050</xdr:rowOff>
    </xdr:to>
    <xdr:sp>
      <xdr:nvSpPr>
        <xdr:cNvPr id="810" name="直線接點 8"/>
        <xdr:cNvSpPr>
          <a:spLocks/>
        </xdr:cNvSpPr>
      </xdr:nvSpPr>
      <xdr:spPr>
        <a:xfrm>
          <a:off x="76104750" y="122586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811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74</xdr:row>
      <xdr:rowOff>9525</xdr:rowOff>
    </xdr:from>
    <xdr:to>
      <xdr:col>100</xdr:col>
      <xdr:colOff>180975</xdr:colOff>
      <xdr:row>74</xdr:row>
      <xdr:rowOff>19050</xdr:rowOff>
    </xdr:to>
    <xdr:sp>
      <xdr:nvSpPr>
        <xdr:cNvPr id="812" name="直線接點 8"/>
        <xdr:cNvSpPr>
          <a:spLocks/>
        </xdr:cNvSpPr>
      </xdr:nvSpPr>
      <xdr:spPr>
        <a:xfrm>
          <a:off x="76104750" y="122586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813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74</xdr:row>
      <xdr:rowOff>9525</xdr:rowOff>
    </xdr:from>
    <xdr:to>
      <xdr:col>100</xdr:col>
      <xdr:colOff>180975</xdr:colOff>
      <xdr:row>74</xdr:row>
      <xdr:rowOff>19050</xdr:rowOff>
    </xdr:to>
    <xdr:sp>
      <xdr:nvSpPr>
        <xdr:cNvPr id="814" name="直線接點 8"/>
        <xdr:cNvSpPr>
          <a:spLocks/>
        </xdr:cNvSpPr>
      </xdr:nvSpPr>
      <xdr:spPr>
        <a:xfrm>
          <a:off x="76104750" y="122586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815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74</xdr:row>
      <xdr:rowOff>9525</xdr:rowOff>
    </xdr:from>
    <xdr:to>
      <xdr:col>100</xdr:col>
      <xdr:colOff>180975</xdr:colOff>
      <xdr:row>74</xdr:row>
      <xdr:rowOff>19050</xdr:rowOff>
    </xdr:to>
    <xdr:sp>
      <xdr:nvSpPr>
        <xdr:cNvPr id="816" name="直線接點 8"/>
        <xdr:cNvSpPr>
          <a:spLocks/>
        </xdr:cNvSpPr>
      </xdr:nvSpPr>
      <xdr:spPr>
        <a:xfrm>
          <a:off x="76104750" y="122586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817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74</xdr:row>
      <xdr:rowOff>9525</xdr:rowOff>
    </xdr:from>
    <xdr:to>
      <xdr:col>100</xdr:col>
      <xdr:colOff>180975</xdr:colOff>
      <xdr:row>74</xdr:row>
      <xdr:rowOff>19050</xdr:rowOff>
    </xdr:to>
    <xdr:sp>
      <xdr:nvSpPr>
        <xdr:cNvPr id="818" name="直線接點 8"/>
        <xdr:cNvSpPr>
          <a:spLocks/>
        </xdr:cNvSpPr>
      </xdr:nvSpPr>
      <xdr:spPr>
        <a:xfrm>
          <a:off x="76104750" y="122586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819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74</xdr:row>
      <xdr:rowOff>9525</xdr:rowOff>
    </xdr:from>
    <xdr:to>
      <xdr:col>100</xdr:col>
      <xdr:colOff>180975</xdr:colOff>
      <xdr:row>74</xdr:row>
      <xdr:rowOff>19050</xdr:rowOff>
    </xdr:to>
    <xdr:sp>
      <xdr:nvSpPr>
        <xdr:cNvPr id="820" name="直線接點 8"/>
        <xdr:cNvSpPr>
          <a:spLocks/>
        </xdr:cNvSpPr>
      </xdr:nvSpPr>
      <xdr:spPr>
        <a:xfrm>
          <a:off x="76104750" y="122586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821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74</xdr:row>
      <xdr:rowOff>9525</xdr:rowOff>
    </xdr:from>
    <xdr:to>
      <xdr:col>100</xdr:col>
      <xdr:colOff>180975</xdr:colOff>
      <xdr:row>74</xdr:row>
      <xdr:rowOff>19050</xdr:rowOff>
    </xdr:to>
    <xdr:sp>
      <xdr:nvSpPr>
        <xdr:cNvPr id="822" name="直線接點 8"/>
        <xdr:cNvSpPr>
          <a:spLocks/>
        </xdr:cNvSpPr>
      </xdr:nvSpPr>
      <xdr:spPr>
        <a:xfrm>
          <a:off x="76104750" y="122586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823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74</xdr:row>
      <xdr:rowOff>9525</xdr:rowOff>
    </xdr:from>
    <xdr:to>
      <xdr:col>100</xdr:col>
      <xdr:colOff>180975</xdr:colOff>
      <xdr:row>74</xdr:row>
      <xdr:rowOff>19050</xdr:rowOff>
    </xdr:to>
    <xdr:sp>
      <xdr:nvSpPr>
        <xdr:cNvPr id="824" name="直線接點 8"/>
        <xdr:cNvSpPr>
          <a:spLocks/>
        </xdr:cNvSpPr>
      </xdr:nvSpPr>
      <xdr:spPr>
        <a:xfrm>
          <a:off x="76104750" y="122586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825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74</xdr:row>
      <xdr:rowOff>9525</xdr:rowOff>
    </xdr:from>
    <xdr:to>
      <xdr:col>100</xdr:col>
      <xdr:colOff>180975</xdr:colOff>
      <xdr:row>74</xdr:row>
      <xdr:rowOff>19050</xdr:rowOff>
    </xdr:to>
    <xdr:sp>
      <xdr:nvSpPr>
        <xdr:cNvPr id="826" name="直線接點 8"/>
        <xdr:cNvSpPr>
          <a:spLocks/>
        </xdr:cNvSpPr>
      </xdr:nvSpPr>
      <xdr:spPr>
        <a:xfrm>
          <a:off x="76104750" y="122586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827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74</xdr:row>
      <xdr:rowOff>9525</xdr:rowOff>
    </xdr:from>
    <xdr:to>
      <xdr:col>100</xdr:col>
      <xdr:colOff>180975</xdr:colOff>
      <xdr:row>74</xdr:row>
      <xdr:rowOff>19050</xdr:rowOff>
    </xdr:to>
    <xdr:sp>
      <xdr:nvSpPr>
        <xdr:cNvPr id="828" name="直線接點 8"/>
        <xdr:cNvSpPr>
          <a:spLocks/>
        </xdr:cNvSpPr>
      </xdr:nvSpPr>
      <xdr:spPr>
        <a:xfrm>
          <a:off x="76104750" y="122586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829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74</xdr:row>
      <xdr:rowOff>9525</xdr:rowOff>
    </xdr:from>
    <xdr:to>
      <xdr:col>100</xdr:col>
      <xdr:colOff>180975</xdr:colOff>
      <xdr:row>74</xdr:row>
      <xdr:rowOff>19050</xdr:rowOff>
    </xdr:to>
    <xdr:sp>
      <xdr:nvSpPr>
        <xdr:cNvPr id="830" name="直線接點 8"/>
        <xdr:cNvSpPr>
          <a:spLocks/>
        </xdr:cNvSpPr>
      </xdr:nvSpPr>
      <xdr:spPr>
        <a:xfrm>
          <a:off x="76104750" y="122586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831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74</xdr:row>
      <xdr:rowOff>9525</xdr:rowOff>
    </xdr:from>
    <xdr:to>
      <xdr:col>100</xdr:col>
      <xdr:colOff>180975</xdr:colOff>
      <xdr:row>74</xdr:row>
      <xdr:rowOff>19050</xdr:rowOff>
    </xdr:to>
    <xdr:sp>
      <xdr:nvSpPr>
        <xdr:cNvPr id="832" name="直線接點 8"/>
        <xdr:cNvSpPr>
          <a:spLocks/>
        </xdr:cNvSpPr>
      </xdr:nvSpPr>
      <xdr:spPr>
        <a:xfrm>
          <a:off x="76104750" y="122586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833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74</xdr:row>
      <xdr:rowOff>9525</xdr:rowOff>
    </xdr:from>
    <xdr:to>
      <xdr:col>100</xdr:col>
      <xdr:colOff>180975</xdr:colOff>
      <xdr:row>74</xdr:row>
      <xdr:rowOff>19050</xdr:rowOff>
    </xdr:to>
    <xdr:sp>
      <xdr:nvSpPr>
        <xdr:cNvPr id="834" name="直線接點 8"/>
        <xdr:cNvSpPr>
          <a:spLocks/>
        </xdr:cNvSpPr>
      </xdr:nvSpPr>
      <xdr:spPr>
        <a:xfrm>
          <a:off x="76104750" y="122586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835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74</xdr:row>
      <xdr:rowOff>9525</xdr:rowOff>
    </xdr:from>
    <xdr:to>
      <xdr:col>100</xdr:col>
      <xdr:colOff>180975</xdr:colOff>
      <xdr:row>74</xdr:row>
      <xdr:rowOff>19050</xdr:rowOff>
    </xdr:to>
    <xdr:sp>
      <xdr:nvSpPr>
        <xdr:cNvPr id="836" name="直線接點 8"/>
        <xdr:cNvSpPr>
          <a:spLocks/>
        </xdr:cNvSpPr>
      </xdr:nvSpPr>
      <xdr:spPr>
        <a:xfrm>
          <a:off x="76104750" y="122586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837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74</xdr:row>
      <xdr:rowOff>9525</xdr:rowOff>
    </xdr:from>
    <xdr:to>
      <xdr:col>100</xdr:col>
      <xdr:colOff>180975</xdr:colOff>
      <xdr:row>74</xdr:row>
      <xdr:rowOff>19050</xdr:rowOff>
    </xdr:to>
    <xdr:sp>
      <xdr:nvSpPr>
        <xdr:cNvPr id="838" name="直線接點 8"/>
        <xdr:cNvSpPr>
          <a:spLocks/>
        </xdr:cNvSpPr>
      </xdr:nvSpPr>
      <xdr:spPr>
        <a:xfrm>
          <a:off x="76104750" y="122586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839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74</xdr:row>
      <xdr:rowOff>9525</xdr:rowOff>
    </xdr:from>
    <xdr:to>
      <xdr:col>100</xdr:col>
      <xdr:colOff>180975</xdr:colOff>
      <xdr:row>74</xdr:row>
      <xdr:rowOff>19050</xdr:rowOff>
    </xdr:to>
    <xdr:sp>
      <xdr:nvSpPr>
        <xdr:cNvPr id="840" name="直線接點 8"/>
        <xdr:cNvSpPr>
          <a:spLocks/>
        </xdr:cNvSpPr>
      </xdr:nvSpPr>
      <xdr:spPr>
        <a:xfrm>
          <a:off x="76104750" y="122586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841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74</xdr:row>
      <xdr:rowOff>9525</xdr:rowOff>
    </xdr:from>
    <xdr:to>
      <xdr:col>100</xdr:col>
      <xdr:colOff>180975</xdr:colOff>
      <xdr:row>74</xdr:row>
      <xdr:rowOff>19050</xdr:rowOff>
    </xdr:to>
    <xdr:sp>
      <xdr:nvSpPr>
        <xdr:cNvPr id="842" name="直線接點 8"/>
        <xdr:cNvSpPr>
          <a:spLocks/>
        </xdr:cNvSpPr>
      </xdr:nvSpPr>
      <xdr:spPr>
        <a:xfrm>
          <a:off x="76104750" y="122586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843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74</xdr:row>
      <xdr:rowOff>9525</xdr:rowOff>
    </xdr:from>
    <xdr:to>
      <xdr:col>100</xdr:col>
      <xdr:colOff>180975</xdr:colOff>
      <xdr:row>74</xdr:row>
      <xdr:rowOff>19050</xdr:rowOff>
    </xdr:to>
    <xdr:sp>
      <xdr:nvSpPr>
        <xdr:cNvPr id="844" name="直線接點 8"/>
        <xdr:cNvSpPr>
          <a:spLocks/>
        </xdr:cNvSpPr>
      </xdr:nvSpPr>
      <xdr:spPr>
        <a:xfrm>
          <a:off x="76104750" y="122586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845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74</xdr:row>
      <xdr:rowOff>9525</xdr:rowOff>
    </xdr:from>
    <xdr:to>
      <xdr:col>100</xdr:col>
      <xdr:colOff>180975</xdr:colOff>
      <xdr:row>74</xdr:row>
      <xdr:rowOff>19050</xdr:rowOff>
    </xdr:to>
    <xdr:sp>
      <xdr:nvSpPr>
        <xdr:cNvPr id="846" name="直線接點 8"/>
        <xdr:cNvSpPr>
          <a:spLocks/>
        </xdr:cNvSpPr>
      </xdr:nvSpPr>
      <xdr:spPr>
        <a:xfrm>
          <a:off x="76104750" y="122586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847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74</xdr:row>
      <xdr:rowOff>9525</xdr:rowOff>
    </xdr:from>
    <xdr:to>
      <xdr:col>100</xdr:col>
      <xdr:colOff>180975</xdr:colOff>
      <xdr:row>74</xdr:row>
      <xdr:rowOff>19050</xdr:rowOff>
    </xdr:to>
    <xdr:sp>
      <xdr:nvSpPr>
        <xdr:cNvPr id="848" name="直線接點 8"/>
        <xdr:cNvSpPr>
          <a:spLocks/>
        </xdr:cNvSpPr>
      </xdr:nvSpPr>
      <xdr:spPr>
        <a:xfrm>
          <a:off x="76104750" y="122586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849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74</xdr:row>
      <xdr:rowOff>9525</xdr:rowOff>
    </xdr:from>
    <xdr:to>
      <xdr:col>100</xdr:col>
      <xdr:colOff>180975</xdr:colOff>
      <xdr:row>74</xdr:row>
      <xdr:rowOff>19050</xdr:rowOff>
    </xdr:to>
    <xdr:sp>
      <xdr:nvSpPr>
        <xdr:cNvPr id="850" name="直線接點 8"/>
        <xdr:cNvSpPr>
          <a:spLocks/>
        </xdr:cNvSpPr>
      </xdr:nvSpPr>
      <xdr:spPr>
        <a:xfrm>
          <a:off x="76104750" y="122586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851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74</xdr:row>
      <xdr:rowOff>9525</xdr:rowOff>
    </xdr:from>
    <xdr:to>
      <xdr:col>100</xdr:col>
      <xdr:colOff>180975</xdr:colOff>
      <xdr:row>74</xdr:row>
      <xdr:rowOff>19050</xdr:rowOff>
    </xdr:to>
    <xdr:sp>
      <xdr:nvSpPr>
        <xdr:cNvPr id="852" name="直線接點 8"/>
        <xdr:cNvSpPr>
          <a:spLocks/>
        </xdr:cNvSpPr>
      </xdr:nvSpPr>
      <xdr:spPr>
        <a:xfrm>
          <a:off x="76104750" y="122586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853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74</xdr:row>
      <xdr:rowOff>9525</xdr:rowOff>
    </xdr:from>
    <xdr:to>
      <xdr:col>100</xdr:col>
      <xdr:colOff>180975</xdr:colOff>
      <xdr:row>74</xdr:row>
      <xdr:rowOff>19050</xdr:rowOff>
    </xdr:to>
    <xdr:sp>
      <xdr:nvSpPr>
        <xdr:cNvPr id="854" name="直線接點 8"/>
        <xdr:cNvSpPr>
          <a:spLocks/>
        </xdr:cNvSpPr>
      </xdr:nvSpPr>
      <xdr:spPr>
        <a:xfrm>
          <a:off x="76104750" y="122586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855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74</xdr:row>
      <xdr:rowOff>9525</xdr:rowOff>
    </xdr:from>
    <xdr:to>
      <xdr:col>100</xdr:col>
      <xdr:colOff>180975</xdr:colOff>
      <xdr:row>74</xdr:row>
      <xdr:rowOff>19050</xdr:rowOff>
    </xdr:to>
    <xdr:sp>
      <xdr:nvSpPr>
        <xdr:cNvPr id="856" name="直線接點 8"/>
        <xdr:cNvSpPr>
          <a:spLocks/>
        </xdr:cNvSpPr>
      </xdr:nvSpPr>
      <xdr:spPr>
        <a:xfrm>
          <a:off x="76104750" y="122586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857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74</xdr:row>
      <xdr:rowOff>9525</xdr:rowOff>
    </xdr:from>
    <xdr:to>
      <xdr:col>100</xdr:col>
      <xdr:colOff>180975</xdr:colOff>
      <xdr:row>74</xdr:row>
      <xdr:rowOff>19050</xdr:rowOff>
    </xdr:to>
    <xdr:sp>
      <xdr:nvSpPr>
        <xdr:cNvPr id="858" name="直線接點 8"/>
        <xdr:cNvSpPr>
          <a:spLocks/>
        </xdr:cNvSpPr>
      </xdr:nvSpPr>
      <xdr:spPr>
        <a:xfrm>
          <a:off x="76104750" y="122586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859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74</xdr:row>
      <xdr:rowOff>9525</xdr:rowOff>
    </xdr:from>
    <xdr:to>
      <xdr:col>100</xdr:col>
      <xdr:colOff>180975</xdr:colOff>
      <xdr:row>74</xdr:row>
      <xdr:rowOff>19050</xdr:rowOff>
    </xdr:to>
    <xdr:sp>
      <xdr:nvSpPr>
        <xdr:cNvPr id="860" name="直線接點 8"/>
        <xdr:cNvSpPr>
          <a:spLocks/>
        </xdr:cNvSpPr>
      </xdr:nvSpPr>
      <xdr:spPr>
        <a:xfrm>
          <a:off x="76104750" y="122586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861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74</xdr:row>
      <xdr:rowOff>9525</xdr:rowOff>
    </xdr:from>
    <xdr:to>
      <xdr:col>100</xdr:col>
      <xdr:colOff>180975</xdr:colOff>
      <xdr:row>74</xdr:row>
      <xdr:rowOff>19050</xdr:rowOff>
    </xdr:to>
    <xdr:sp>
      <xdr:nvSpPr>
        <xdr:cNvPr id="862" name="直線接點 8"/>
        <xdr:cNvSpPr>
          <a:spLocks/>
        </xdr:cNvSpPr>
      </xdr:nvSpPr>
      <xdr:spPr>
        <a:xfrm>
          <a:off x="76104750" y="122586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863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74</xdr:row>
      <xdr:rowOff>9525</xdr:rowOff>
    </xdr:from>
    <xdr:to>
      <xdr:col>100</xdr:col>
      <xdr:colOff>180975</xdr:colOff>
      <xdr:row>74</xdr:row>
      <xdr:rowOff>19050</xdr:rowOff>
    </xdr:to>
    <xdr:sp>
      <xdr:nvSpPr>
        <xdr:cNvPr id="864" name="直線接點 8"/>
        <xdr:cNvSpPr>
          <a:spLocks/>
        </xdr:cNvSpPr>
      </xdr:nvSpPr>
      <xdr:spPr>
        <a:xfrm>
          <a:off x="76104750" y="122586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865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74</xdr:row>
      <xdr:rowOff>9525</xdr:rowOff>
    </xdr:from>
    <xdr:to>
      <xdr:col>100</xdr:col>
      <xdr:colOff>180975</xdr:colOff>
      <xdr:row>74</xdr:row>
      <xdr:rowOff>19050</xdr:rowOff>
    </xdr:to>
    <xdr:sp>
      <xdr:nvSpPr>
        <xdr:cNvPr id="866" name="直線接點 8"/>
        <xdr:cNvSpPr>
          <a:spLocks/>
        </xdr:cNvSpPr>
      </xdr:nvSpPr>
      <xdr:spPr>
        <a:xfrm>
          <a:off x="76104750" y="122586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867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74</xdr:row>
      <xdr:rowOff>9525</xdr:rowOff>
    </xdr:from>
    <xdr:to>
      <xdr:col>100</xdr:col>
      <xdr:colOff>180975</xdr:colOff>
      <xdr:row>74</xdr:row>
      <xdr:rowOff>19050</xdr:rowOff>
    </xdr:to>
    <xdr:sp>
      <xdr:nvSpPr>
        <xdr:cNvPr id="868" name="直線接點 8"/>
        <xdr:cNvSpPr>
          <a:spLocks/>
        </xdr:cNvSpPr>
      </xdr:nvSpPr>
      <xdr:spPr>
        <a:xfrm>
          <a:off x="76104750" y="122586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869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74</xdr:row>
      <xdr:rowOff>9525</xdr:rowOff>
    </xdr:from>
    <xdr:to>
      <xdr:col>100</xdr:col>
      <xdr:colOff>180975</xdr:colOff>
      <xdr:row>74</xdr:row>
      <xdr:rowOff>19050</xdr:rowOff>
    </xdr:to>
    <xdr:sp>
      <xdr:nvSpPr>
        <xdr:cNvPr id="870" name="直線接點 8"/>
        <xdr:cNvSpPr>
          <a:spLocks/>
        </xdr:cNvSpPr>
      </xdr:nvSpPr>
      <xdr:spPr>
        <a:xfrm>
          <a:off x="76104750" y="122586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871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74</xdr:row>
      <xdr:rowOff>9525</xdr:rowOff>
    </xdr:from>
    <xdr:to>
      <xdr:col>100</xdr:col>
      <xdr:colOff>180975</xdr:colOff>
      <xdr:row>74</xdr:row>
      <xdr:rowOff>19050</xdr:rowOff>
    </xdr:to>
    <xdr:sp>
      <xdr:nvSpPr>
        <xdr:cNvPr id="872" name="直線接點 8"/>
        <xdr:cNvSpPr>
          <a:spLocks/>
        </xdr:cNvSpPr>
      </xdr:nvSpPr>
      <xdr:spPr>
        <a:xfrm>
          <a:off x="76104750" y="122586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873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74</xdr:row>
      <xdr:rowOff>9525</xdr:rowOff>
    </xdr:from>
    <xdr:to>
      <xdr:col>100</xdr:col>
      <xdr:colOff>180975</xdr:colOff>
      <xdr:row>74</xdr:row>
      <xdr:rowOff>19050</xdr:rowOff>
    </xdr:to>
    <xdr:sp>
      <xdr:nvSpPr>
        <xdr:cNvPr id="874" name="直線接點 8"/>
        <xdr:cNvSpPr>
          <a:spLocks/>
        </xdr:cNvSpPr>
      </xdr:nvSpPr>
      <xdr:spPr>
        <a:xfrm>
          <a:off x="76104750" y="122586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875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74</xdr:row>
      <xdr:rowOff>9525</xdr:rowOff>
    </xdr:from>
    <xdr:to>
      <xdr:col>100</xdr:col>
      <xdr:colOff>180975</xdr:colOff>
      <xdr:row>74</xdr:row>
      <xdr:rowOff>19050</xdr:rowOff>
    </xdr:to>
    <xdr:sp>
      <xdr:nvSpPr>
        <xdr:cNvPr id="876" name="直線接點 8"/>
        <xdr:cNvSpPr>
          <a:spLocks/>
        </xdr:cNvSpPr>
      </xdr:nvSpPr>
      <xdr:spPr>
        <a:xfrm>
          <a:off x="76104750" y="122586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877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74</xdr:row>
      <xdr:rowOff>9525</xdr:rowOff>
    </xdr:from>
    <xdr:to>
      <xdr:col>100</xdr:col>
      <xdr:colOff>180975</xdr:colOff>
      <xdr:row>74</xdr:row>
      <xdr:rowOff>19050</xdr:rowOff>
    </xdr:to>
    <xdr:sp>
      <xdr:nvSpPr>
        <xdr:cNvPr id="878" name="直線接點 8"/>
        <xdr:cNvSpPr>
          <a:spLocks/>
        </xdr:cNvSpPr>
      </xdr:nvSpPr>
      <xdr:spPr>
        <a:xfrm>
          <a:off x="76104750" y="122586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879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74</xdr:row>
      <xdr:rowOff>9525</xdr:rowOff>
    </xdr:from>
    <xdr:to>
      <xdr:col>100</xdr:col>
      <xdr:colOff>180975</xdr:colOff>
      <xdr:row>74</xdr:row>
      <xdr:rowOff>19050</xdr:rowOff>
    </xdr:to>
    <xdr:sp>
      <xdr:nvSpPr>
        <xdr:cNvPr id="880" name="直線接點 8"/>
        <xdr:cNvSpPr>
          <a:spLocks/>
        </xdr:cNvSpPr>
      </xdr:nvSpPr>
      <xdr:spPr>
        <a:xfrm>
          <a:off x="76104750" y="122586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71</xdr:row>
      <xdr:rowOff>9525</xdr:rowOff>
    </xdr:from>
    <xdr:to>
      <xdr:col>100</xdr:col>
      <xdr:colOff>180975</xdr:colOff>
      <xdr:row>71</xdr:row>
      <xdr:rowOff>19050</xdr:rowOff>
    </xdr:to>
    <xdr:sp>
      <xdr:nvSpPr>
        <xdr:cNvPr id="881" name="直線接點 8"/>
        <xdr:cNvSpPr>
          <a:spLocks/>
        </xdr:cNvSpPr>
      </xdr:nvSpPr>
      <xdr:spPr>
        <a:xfrm>
          <a:off x="76104750" y="117729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882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72</xdr:row>
      <xdr:rowOff>9525</xdr:rowOff>
    </xdr:from>
    <xdr:to>
      <xdr:col>100</xdr:col>
      <xdr:colOff>180975</xdr:colOff>
      <xdr:row>72</xdr:row>
      <xdr:rowOff>19050</xdr:rowOff>
    </xdr:to>
    <xdr:sp>
      <xdr:nvSpPr>
        <xdr:cNvPr id="883" name="直線接點 8"/>
        <xdr:cNvSpPr>
          <a:spLocks/>
        </xdr:cNvSpPr>
      </xdr:nvSpPr>
      <xdr:spPr>
        <a:xfrm>
          <a:off x="76104750" y="119348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71</xdr:row>
      <xdr:rowOff>9525</xdr:rowOff>
    </xdr:from>
    <xdr:to>
      <xdr:col>100</xdr:col>
      <xdr:colOff>180975</xdr:colOff>
      <xdr:row>71</xdr:row>
      <xdr:rowOff>19050</xdr:rowOff>
    </xdr:to>
    <xdr:sp>
      <xdr:nvSpPr>
        <xdr:cNvPr id="884" name="直線接點 8"/>
        <xdr:cNvSpPr>
          <a:spLocks/>
        </xdr:cNvSpPr>
      </xdr:nvSpPr>
      <xdr:spPr>
        <a:xfrm>
          <a:off x="76104750" y="117729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885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72</xdr:row>
      <xdr:rowOff>9525</xdr:rowOff>
    </xdr:from>
    <xdr:to>
      <xdr:col>100</xdr:col>
      <xdr:colOff>180975</xdr:colOff>
      <xdr:row>72</xdr:row>
      <xdr:rowOff>19050</xdr:rowOff>
    </xdr:to>
    <xdr:sp>
      <xdr:nvSpPr>
        <xdr:cNvPr id="886" name="直線接點 8"/>
        <xdr:cNvSpPr>
          <a:spLocks/>
        </xdr:cNvSpPr>
      </xdr:nvSpPr>
      <xdr:spPr>
        <a:xfrm>
          <a:off x="76104750" y="119348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887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72</xdr:row>
      <xdr:rowOff>9525</xdr:rowOff>
    </xdr:from>
    <xdr:to>
      <xdr:col>100</xdr:col>
      <xdr:colOff>180975</xdr:colOff>
      <xdr:row>72</xdr:row>
      <xdr:rowOff>19050</xdr:rowOff>
    </xdr:to>
    <xdr:sp>
      <xdr:nvSpPr>
        <xdr:cNvPr id="888" name="直線接點 8"/>
        <xdr:cNvSpPr>
          <a:spLocks/>
        </xdr:cNvSpPr>
      </xdr:nvSpPr>
      <xdr:spPr>
        <a:xfrm>
          <a:off x="76104750" y="119348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889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72</xdr:row>
      <xdr:rowOff>9525</xdr:rowOff>
    </xdr:from>
    <xdr:to>
      <xdr:col>100</xdr:col>
      <xdr:colOff>180975</xdr:colOff>
      <xdr:row>72</xdr:row>
      <xdr:rowOff>19050</xdr:rowOff>
    </xdr:to>
    <xdr:sp>
      <xdr:nvSpPr>
        <xdr:cNvPr id="890" name="直線接點 8"/>
        <xdr:cNvSpPr>
          <a:spLocks/>
        </xdr:cNvSpPr>
      </xdr:nvSpPr>
      <xdr:spPr>
        <a:xfrm>
          <a:off x="76104750" y="119348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71</xdr:row>
      <xdr:rowOff>9525</xdr:rowOff>
    </xdr:from>
    <xdr:to>
      <xdr:col>100</xdr:col>
      <xdr:colOff>180975</xdr:colOff>
      <xdr:row>71</xdr:row>
      <xdr:rowOff>19050</xdr:rowOff>
    </xdr:to>
    <xdr:sp>
      <xdr:nvSpPr>
        <xdr:cNvPr id="891" name="直線接點 8"/>
        <xdr:cNvSpPr>
          <a:spLocks/>
        </xdr:cNvSpPr>
      </xdr:nvSpPr>
      <xdr:spPr>
        <a:xfrm>
          <a:off x="76104750" y="117729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892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72</xdr:row>
      <xdr:rowOff>9525</xdr:rowOff>
    </xdr:from>
    <xdr:to>
      <xdr:col>100</xdr:col>
      <xdr:colOff>180975</xdr:colOff>
      <xdr:row>72</xdr:row>
      <xdr:rowOff>19050</xdr:rowOff>
    </xdr:to>
    <xdr:sp>
      <xdr:nvSpPr>
        <xdr:cNvPr id="893" name="直線接點 8"/>
        <xdr:cNvSpPr>
          <a:spLocks/>
        </xdr:cNvSpPr>
      </xdr:nvSpPr>
      <xdr:spPr>
        <a:xfrm>
          <a:off x="76104750" y="119348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71</xdr:row>
      <xdr:rowOff>9525</xdr:rowOff>
    </xdr:from>
    <xdr:to>
      <xdr:col>100</xdr:col>
      <xdr:colOff>180975</xdr:colOff>
      <xdr:row>71</xdr:row>
      <xdr:rowOff>19050</xdr:rowOff>
    </xdr:to>
    <xdr:sp>
      <xdr:nvSpPr>
        <xdr:cNvPr id="894" name="直線接點 8"/>
        <xdr:cNvSpPr>
          <a:spLocks/>
        </xdr:cNvSpPr>
      </xdr:nvSpPr>
      <xdr:spPr>
        <a:xfrm>
          <a:off x="76104750" y="117729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895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72</xdr:row>
      <xdr:rowOff>9525</xdr:rowOff>
    </xdr:from>
    <xdr:to>
      <xdr:col>100</xdr:col>
      <xdr:colOff>180975</xdr:colOff>
      <xdr:row>72</xdr:row>
      <xdr:rowOff>19050</xdr:rowOff>
    </xdr:to>
    <xdr:sp>
      <xdr:nvSpPr>
        <xdr:cNvPr id="896" name="直線接點 8"/>
        <xdr:cNvSpPr>
          <a:spLocks/>
        </xdr:cNvSpPr>
      </xdr:nvSpPr>
      <xdr:spPr>
        <a:xfrm>
          <a:off x="76104750" y="119348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897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72</xdr:row>
      <xdr:rowOff>9525</xdr:rowOff>
    </xdr:from>
    <xdr:to>
      <xdr:col>100</xdr:col>
      <xdr:colOff>180975</xdr:colOff>
      <xdr:row>72</xdr:row>
      <xdr:rowOff>19050</xdr:rowOff>
    </xdr:to>
    <xdr:sp>
      <xdr:nvSpPr>
        <xdr:cNvPr id="898" name="直線接點 8"/>
        <xdr:cNvSpPr>
          <a:spLocks/>
        </xdr:cNvSpPr>
      </xdr:nvSpPr>
      <xdr:spPr>
        <a:xfrm>
          <a:off x="76104750" y="119348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899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72</xdr:row>
      <xdr:rowOff>9525</xdr:rowOff>
    </xdr:from>
    <xdr:to>
      <xdr:col>100</xdr:col>
      <xdr:colOff>180975</xdr:colOff>
      <xdr:row>72</xdr:row>
      <xdr:rowOff>19050</xdr:rowOff>
    </xdr:to>
    <xdr:sp>
      <xdr:nvSpPr>
        <xdr:cNvPr id="900" name="直線接點 8"/>
        <xdr:cNvSpPr>
          <a:spLocks/>
        </xdr:cNvSpPr>
      </xdr:nvSpPr>
      <xdr:spPr>
        <a:xfrm>
          <a:off x="76104750" y="119348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71</xdr:row>
      <xdr:rowOff>9525</xdr:rowOff>
    </xdr:from>
    <xdr:to>
      <xdr:col>100</xdr:col>
      <xdr:colOff>180975</xdr:colOff>
      <xdr:row>71</xdr:row>
      <xdr:rowOff>19050</xdr:rowOff>
    </xdr:to>
    <xdr:sp>
      <xdr:nvSpPr>
        <xdr:cNvPr id="901" name="直線接點 8"/>
        <xdr:cNvSpPr>
          <a:spLocks/>
        </xdr:cNvSpPr>
      </xdr:nvSpPr>
      <xdr:spPr>
        <a:xfrm>
          <a:off x="76104750" y="117729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902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72</xdr:row>
      <xdr:rowOff>9525</xdr:rowOff>
    </xdr:from>
    <xdr:to>
      <xdr:col>100</xdr:col>
      <xdr:colOff>180975</xdr:colOff>
      <xdr:row>72</xdr:row>
      <xdr:rowOff>19050</xdr:rowOff>
    </xdr:to>
    <xdr:sp>
      <xdr:nvSpPr>
        <xdr:cNvPr id="903" name="直線接點 8"/>
        <xdr:cNvSpPr>
          <a:spLocks/>
        </xdr:cNvSpPr>
      </xdr:nvSpPr>
      <xdr:spPr>
        <a:xfrm>
          <a:off x="76104750" y="119348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71</xdr:row>
      <xdr:rowOff>9525</xdr:rowOff>
    </xdr:from>
    <xdr:to>
      <xdr:col>100</xdr:col>
      <xdr:colOff>180975</xdr:colOff>
      <xdr:row>71</xdr:row>
      <xdr:rowOff>19050</xdr:rowOff>
    </xdr:to>
    <xdr:sp>
      <xdr:nvSpPr>
        <xdr:cNvPr id="904" name="直線接點 8"/>
        <xdr:cNvSpPr>
          <a:spLocks/>
        </xdr:cNvSpPr>
      </xdr:nvSpPr>
      <xdr:spPr>
        <a:xfrm>
          <a:off x="76104750" y="117729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905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72</xdr:row>
      <xdr:rowOff>9525</xdr:rowOff>
    </xdr:from>
    <xdr:to>
      <xdr:col>100</xdr:col>
      <xdr:colOff>180975</xdr:colOff>
      <xdr:row>72</xdr:row>
      <xdr:rowOff>19050</xdr:rowOff>
    </xdr:to>
    <xdr:sp>
      <xdr:nvSpPr>
        <xdr:cNvPr id="906" name="直線接點 8"/>
        <xdr:cNvSpPr>
          <a:spLocks/>
        </xdr:cNvSpPr>
      </xdr:nvSpPr>
      <xdr:spPr>
        <a:xfrm>
          <a:off x="76104750" y="119348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907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72</xdr:row>
      <xdr:rowOff>9525</xdr:rowOff>
    </xdr:from>
    <xdr:to>
      <xdr:col>100</xdr:col>
      <xdr:colOff>180975</xdr:colOff>
      <xdr:row>72</xdr:row>
      <xdr:rowOff>19050</xdr:rowOff>
    </xdr:to>
    <xdr:sp>
      <xdr:nvSpPr>
        <xdr:cNvPr id="908" name="直線接點 8"/>
        <xdr:cNvSpPr>
          <a:spLocks/>
        </xdr:cNvSpPr>
      </xdr:nvSpPr>
      <xdr:spPr>
        <a:xfrm>
          <a:off x="76104750" y="119348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909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72</xdr:row>
      <xdr:rowOff>9525</xdr:rowOff>
    </xdr:from>
    <xdr:to>
      <xdr:col>100</xdr:col>
      <xdr:colOff>180975</xdr:colOff>
      <xdr:row>72</xdr:row>
      <xdr:rowOff>19050</xdr:rowOff>
    </xdr:to>
    <xdr:sp>
      <xdr:nvSpPr>
        <xdr:cNvPr id="910" name="直線接點 8"/>
        <xdr:cNvSpPr>
          <a:spLocks/>
        </xdr:cNvSpPr>
      </xdr:nvSpPr>
      <xdr:spPr>
        <a:xfrm>
          <a:off x="76104750" y="119348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71</xdr:row>
      <xdr:rowOff>9525</xdr:rowOff>
    </xdr:from>
    <xdr:to>
      <xdr:col>100</xdr:col>
      <xdr:colOff>180975</xdr:colOff>
      <xdr:row>71</xdr:row>
      <xdr:rowOff>19050</xdr:rowOff>
    </xdr:to>
    <xdr:sp>
      <xdr:nvSpPr>
        <xdr:cNvPr id="911" name="直線接點 8"/>
        <xdr:cNvSpPr>
          <a:spLocks/>
        </xdr:cNvSpPr>
      </xdr:nvSpPr>
      <xdr:spPr>
        <a:xfrm>
          <a:off x="76104750" y="117729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912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72</xdr:row>
      <xdr:rowOff>9525</xdr:rowOff>
    </xdr:from>
    <xdr:to>
      <xdr:col>100</xdr:col>
      <xdr:colOff>180975</xdr:colOff>
      <xdr:row>72</xdr:row>
      <xdr:rowOff>19050</xdr:rowOff>
    </xdr:to>
    <xdr:sp>
      <xdr:nvSpPr>
        <xdr:cNvPr id="913" name="直線接點 8"/>
        <xdr:cNvSpPr>
          <a:spLocks/>
        </xdr:cNvSpPr>
      </xdr:nvSpPr>
      <xdr:spPr>
        <a:xfrm>
          <a:off x="76104750" y="119348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71</xdr:row>
      <xdr:rowOff>9525</xdr:rowOff>
    </xdr:from>
    <xdr:to>
      <xdr:col>100</xdr:col>
      <xdr:colOff>180975</xdr:colOff>
      <xdr:row>71</xdr:row>
      <xdr:rowOff>19050</xdr:rowOff>
    </xdr:to>
    <xdr:sp>
      <xdr:nvSpPr>
        <xdr:cNvPr id="914" name="直線接點 8"/>
        <xdr:cNvSpPr>
          <a:spLocks/>
        </xdr:cNvSpPr>
      </xdr:nvSpPr>
      <xdr:spPr>
        <a:xfrm>
          <a:off x="76104750" y="117729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915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72</xdr:row>
      <xdr:rowOff>9525</xdr:rowOff>
    </xdr:from>
    <xdr:to>
      <xdr:col>100</xdr:col>
      <xdr:colOff>180975</xdr:colOff>
      <xdr:row>72</xdr:row>
      <xdr:rowOff>19050</xdr:rowOff>
    </xdr:to>
    <xdr:sp>
      <xdr:nvSpPr>
        <xdr:cNvPr id="916" name="直線接點 8"/>
        <xdr:cNvSpPr>
          <a:spLocks/>
        </xdr:cNvSpPr>
      </xdr:nvSpPr>
      <xdr:spPr>
        <a:xfrm>
          <a:off x="76104750" y="119348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917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72</xdr:row>
      <xdr:rowOff>9525</xdr:rowOff>
    </xdr:from>
    <xdr:to>
      <xdr:col>100</xdr:col>
      <xdr:colOff>180975</xdr:colOff>
      <xdr:row>72</xdr:row>
      <xdr:rowOff>19050</xdr:rowOff>
    </xdr:to>
    <xdr:sp>
      <xdr:nvSpPr>
        <xdr:cNvPr id="918" name="直線接點 8"/>
        <xdr:cNvSpPr>
          <a:spLocks/>
        </xdr:cNvSpPr>
      </xdr:nvSpPr>
      <xdr:spPr>
        <a:xfrm>
          <a:off x="76104750" y="119348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919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72</xdr:row>
      <xdr:rowOff>9525</xdr:rowOff>
    </xdr:from>
    <xdr:to>
      <xdr:col>100</xdr:col>
      <xdr:colOff>180975</xdr:colOff>
      <xdr:row>72</xdr:row>
      <xdr:rowOff>19050</xdr:rowOff>
    </xdr:to>
    <xdr:sp>
      <xdr:nvSpPr>
        <xdr:cNvPr id="920" name="直線接點 8"/>
        <xdr:cNvSpPr>
          <a:spLocks/>
        </xdr:cNvSpPr>
      </xdr:nvSpPr>
      <xdr:spPr>
        <a:xfrm>
          <a:off x="76104750" y="119348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71</xdr:row>
      <xdr:rowOff>9525</xdr:rowOff>
    </xdr:from>
    <xdr:to>
      <xdr:col>100</xdr:col>
      <xdr:colOff>180975</xdr:colOff>
      <xdr:row>71</xdr:row>
      <xdr:rowOff>19050</xdr:rowOff>
    </xdr:to>
    <xdr:sp>
      <xdr:nvSpPr>
        <xdr:cNvPr id="921" name="直線接點 8"/>
        <xdr:cNvSpPr>
          <a:spLocks/>
        </xdr:cNvSpPr>
      </xdr:nvSpPr>
      <xdr:spPr>
        <a:xfrm>
          <a:off x="76104750" y="117729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922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72</xdr:row>
      <xdr:rowOff>9525</xdr:rowOff>
    </xdr:from>
    <xdr:to>
      <xdr:col>100</xdr:col>
      <xdr:colOff>180975</xdr:colOff>
      <xdr:row>72</xdr:row>
      <xdr:rowOff>19050</xdr:rowOff>
    </xdr:to>
    <xdr:sp>
      <xdr:nvSpPr>
        <xdr:cNvPr id="923" name="直線接點 8"/>
        <xdr:cNvSpPr>
          <a:spLocks/>
        </xdr:cNvSpPr>
      </xdr:nvSpPr>
      <xdr:spPr>
        <a:xfrm>
          <a:off x="76104750" y="119348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71</xdr:row>
      <xdr:rowOff>9525</xdr:rowOff>
    </xdr:from>
    <xdr:to>
      <xdr:col>100</xdr:col>
      <xdr:colOff>180975</xdr:colOff>
      <xdr:row>71</xdr:row>
      <xdr:rowOff>19050</xdr:rowOff>
    </xdr:to>
    <xdr:sp>
      <xdr:nvSpPr>
        <xdr:cNvPr id="924" name="直線接點 8"/>
        <xdr:cNvSpPr>
          <a:spLocks/>
        </xdr:cNvSpPr>
      </xdr:nvSpPr>
      <xdr:spPr>
        <a:xfrm>
          <a:off x="76104750" y="117729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925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72</xdr:row>
      <xdr:rowOff>9525</xdr:rowOff>
    </xdr:from>
    <xdr:to>
      <xdr:col>100</xdr:col>
      <xdr:colOff>180975</xdr:colOff>
      <xdr:row>72</xdr:row>
      <xdr:rowOff>19050</xdr:rowOff>
    </xdr:to>
    <xdr:sp>
      <xdr:nvSpPr>
        <xdr:cNvPr id="926" name="直線接點 8"/>
        <xdr:cNvSpPr>
          <a:spLocks/>
        </xdr:cNvSpPr>
      </xdr:nvSpPr>
      <xdr:spPr>
        <a:xfrm>
          <a:off x="76104750" y="119348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927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72</xdr:row>
      <xdr:rowOff>9525</xdr:rowOff>
    </xdr:from>
    <xdr:to>
      <xdr:col>100</xdr:col>
      <xdr:colOff>180975</xdr:colOff>
      <xdr:row>72</xdr:row>
      <xdr:rowOff>19050</xdr:rowOff>
    </xdr:to>
    <xdr:sp>
      <xdr:nvSpPr>
        <xdr:cNvPr id="928" name="直線接點 8"/>
        <xdr:cNvSpPr>
          <a:spLocks/>
        </xdr:cNvSpPr>
      </xdr:nvSpPr>
      <xdr:spPr>
        <a:xfrm>
          <a:off x="76104750" y="119348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929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72</xdr:row>
      <xdr:rowOff>9525</xdr:rowOff>
    </xdr:from>
    <xdr:to>
      <xdr:col>100</xdr:col>
      <xdr:colOff>180975</xdr:colOff>
      <xdr:row>72</xdr:row>
      <xdr:rowOff>19050</xdr:rowOff>
    </xdr:to>
    <xdr:sp>
      <xdr:nvSpPr>
        <xdr:cNvPr id="930" name="直線接點 8"/>
        <xdr:cNvSpPr>
          <a:spLocks/>
        </xdr:cNvSpPr>
      </xdr:nvSpPr>
      <xdr:spPr>
        <a:xfrm>
          <a:off x="76104750" y="119348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71</xdr:row>
      <xdr:rowOff>9525</xdr:rowOff>
    </xdr:from>
    <xdr:to>
      <xdr:col>100</xdr:col>
      <xdr:colOff>180975</xdr:colOff>
      <xdr:row>71</xdr:row>
      <xdr:rowOff>19050</xdr:rowOff>
    </xdr:to>
    <xdr:sp>
      <xdr:nvSpPr>
        <xdr:cNvPr id="931" name="直線接點 8"/>
        <xdr:cNvSpPr>
          <a:spLocks/>
        </xdr:cNvSpPr>
      </xdr:nvSpPr>
      <xdr:spPr>
        <a:xfrm>
          <a:off x="76104750" y="117729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932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72</xdr:row>
      <xdr:rowOff>9525</xdr:rowOff>
    </xdr:from>
    <xdr:to>
      <xdr:col>100</xdr:col>
      <xdr:colOff>180975</xdr:colOff>
      <xdr:row>72</xdr:row>
      <xdr:rowOff>19050</xdr:rowOff>
    </xdr:to>
    <xdr:sp>
      <xdr:nvSpPr>
        <xdr:cNvPr id="933" name="直線接點 8"/>
        <xdr:cNvSpPr>
          <a:spLocks/>
        </xdr:cNvSpPr>
      </xdr:nvSpPr>
      <xdr:spPr>
        <a:xfrm>
          <a:off x="76104750" y="119348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71</xdr:row>
      <xdr:rowOff>9525</xdr:rowOff>
    </xdr:from>
    <xdr:to>
      <xdr:col>100</xdr:col>
      <xdr:colOff>180975</xdr:colOff>
      <xdr:row>71</xdr:row>
      <xdr:rowOff>19050</xdr:rowOff>
    </xdr:to>
    <xdr:sp>
      <xdr:nvSpPr>
        <xdr:cNvPr id="934" name="直線接點 8"/>
        <xdr:cNvSpPr>
          <a:spLocks/>
        </xdr:cNvSpPr>
      </xdr:nvSpPr>
      <xdr:spPr>
        <a:xfrm>
          <a:off x="76104750" y="117729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935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72</xdr:row>
      <xdr:rowOff>9525</xdr:rowOff>
    </xdr:from>
    <xdr:to>
      <xdr:col>100</xdr:col>
      <xdr:colOff>180975</xdr:colOff>
      <xdr:row>72</xdr:row>
      <xdr:rowOff>19050</xdr:rowOff>
    </xdr:to>
    <xdr:sp>
      <xdr:nvSpPr>
        <xdr:cNvPr id="936" name="直線接點 8"/>
        <xdr:cNvSpPr>
          <a:spLocks/>
        </xdr:cNvSpPr>
      </xdr:nvSpPr>
      <xdr:spPr>
        <a:xfrm>
          <a:off x="76104750" y="119348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937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72</xdr:row>
      <xdr:rowOff>9525</xdr:rowOff>
    </xdr:from>
    <xdr:to>
      <xdr:col>100</xdr:col>
      <xdr:colOff>180975</xdr:colOff>
      <xdr:row>72</xdr:row>
      <xdr:rowOff>19050</xdr:rowOff>
    </xdr:to>
    <xdr:sp>
      <xdr:nvSpPr>
        <xdr:cNvPr id="938" name="直線接點 8"/>
        <xdr:cNvSpPr>
          <a:spLocks/>
        </xdr:cNvSpPr>
      </xdr:nvSpPr>
      <xdr:spPr>
        <a:xfrm>
          <a:off x="76104750" y="119348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939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72</xdr:row>
      <xdr:rowOff>9525</xdr:rowOff>
    </xdr:from>
    <xdr:to>
      <xdr:col>100</xdr:col>
      <xdr:colOff>180975</xdr:colOff>
      <xdr:row>72</xdr:row>
      <xdr:rowOff>19050</xdr:rowOff>
    </xdr:to>
    <xdr:sp>
      <xdr:nvSpPr>
        <xdr:cNvPr id="940" name="直線接點 8"/>
        <xdr:cNvSpPr>
          <a:spLocks/>
        </xdr:cNvSpPr>
      </xdr:nvSpPr>
      <xdr:spPr>
        <a:xfrm>
          <a:off x="76104750" y="119348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71</xdr:row>
      <xdr:rowOff>9525</xdr:rowOff>
    </xdr:from>
    <xdr:to>
      <xdr:col>100</xdr:col>
      <xdr:colOff>180975</xdr:colOff>
      <xdr:row>71</xdr:row>
      <xdr:rowOff>19050</xdr:rowOff>
    </xdr:to>
    <xdr:sp>
      <xdr:nvSpPr>
        <xdr:cNvPr id="941" name="直線接點 8"/>
        <xdr:cNvSpPr>
          <a:spLocks/>
        </xdr:cNvSpPr>
      </xdr:nvSpPr>
      <xdr:spPr>
        <a:xfrm>
          <a:off x="76104750" y="117729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942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72</xdr:row>
      <xdr:rowOff>9525</xdr:rowOff>
    </xdr:from>
    <xdr:to>
      <xdr:col>100</xdr:col>
      <xdr:colOff>180975</xdr:colOff>
      <xdr:row>72</xdr:row>
      <xdr:rowOff>19050</xdr:rowOff>
    </xdr:to>
    <xdr:sp>
      <xdr:nvSpPr>
        <xdr:cNvPr id="943" name="直線接點 8"/>
        <xdr:cNvSpPr>
          <a:spLocks/>
        </xdr:cNvSpPr>
      </xdr:nvSpPr>
      <xdr:spPr>
        <a:xfrm>
          <a:off x="76104750" y="119348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71</xdr:row>
      <xdr:rowOff>9525</xdr:rowOff>
    </xdr:from>
    <xdr:to>
      <xdr:col>100</xdr:col>
      <xdr:colOff>180975</xdr:colOff>
      <xdr:row>71</xdr:row>
      <xdr:rowOff>19050</xdr:rowOff>
    </xdr:to>
    <xdr:sp>
      <xdr:nvSpPr>
        <xdr:cNvPr id="944" name="直線接點 8"/>
        <xdr:cNvSpPr>
          <a:spLocks/>
        </xdr:cNvSpPr>
      </xdr:nvSpPr>
      <xdr:spPr>
        <a:xfrm>
          <a:off x="76104750" y="117729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945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72</xdr:row>
      <xdr:rowOff>9525</xdr:rowOff>
    </xdr:from>
    <xdr:to>
      <xdr:col>100</xdr:col>
      <xdr:colOff>180975</xdr:colOff>
      <xdr:row>72</xdr:row>
      <xdr:rowOff>19050</xdr:rowOff>
    </xdr:to>
    <xdr:sp>
      <xdr:nvSpPr>
        <xdr:cNvPr id="946" name="直線接點 8"/>
        <xdr:cNvSpPr>
          <a:spLocks/>
        </xdr:cNvSpPr>
      </xdr:nvSpPr>
      <xdr:spPr>
        <a:xfrm>
          <a:off x="76104750" y="119348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947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72</xdr:row>
      <xdr:rowOff>9525</xdr:rowOff>
    </xdr:from>
    <xdr:to>
      <xdr:col>100</xdr:col>
      <xdr:colOff>180975</xdr:colOff>
      <xdr:row>72</xdr:row>
      <xdr:rowOff>19050</xdr:rowOff>
    </xdr:to>
    <xdr:sp>
      <xdr:nvSpPr>
        <xdr:cNvPr id="948" name="直線接點 8"/>
        <xdr:cNvSpPr>
          <a:spLocks/>
        </xdr:cNvSpPr>
      </xdr:nvSpPr>
      <xdr:spPr>
        <a:xfrm>
          <a:off x="76104750" y="119348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949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72</xdr:row>
      <xdr:rowOff>9525</xdr:rowOff>
    </xdr:from>
    <xdr:to>
      <xdr:col>100</xdr:col>
      <xdr:colOff>180975</xdr:colOff>
      <xdr:row>72</xdr:row>
      <xdr:rowOff>19050</xdr:rowOff>
    </xdr:to>
    <xdr:sp>
      <xdr:nvSpPr>
        <xdr:cNvPr id="950" name="直線接點 8"/>
        <xdr:cNvSpPr>
          <a:spLocks/>
        </xdr:cNvSpPr>
      </xdr:nvSpPr>
      <xdr:spPr>
        <a:xfrm>
          <a:off x="76104750" y="119348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71</xdr:row>
      <xdr:rowOff>9525</xdr:rowOff>
    </xdr:from>
    <xdr:to>
      <xdr:col>100</xdr:col>
      <xdr:colOff>180975</xdr:colOff>
      <xdr:row>71</xdr:row>
      <xdr:rowOff>19050</xdr:rowOff>
    </xdr:to>
    <xdr:sp>
      <xdr:nvSpPr>
        <xdr:cNvPr id="951" name="直線接點 8"/>
        <xdr:cNvSpPr>
          <a:spLocks/>
        </xdr:cNvSpPr>
      </xdr:nvSpPr>
      <xdr:spPr>
        <a:xfrm>
          <a:off x="76104750" y="117729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952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72</xdr:row>
      <xdr:rowOff>9525</xdr:rowOff>
    </xdr:from>
    <xdr:to>
      <xdr:col>100</xdr:col>
      <xdr:colOff>180975</xdr:colOff>
      <xdr:row>72</xdr:row>
      <xdr:rowOff>19050</xdr:rowOff>
    </xdr:to>
    <xdr:sp>
      <xdr:nvSpPr>
        <xdr:cNvPr id="953" name="直線接點 8"/>
        <xdr:cNvSpPr>
          <a:spLocks/>
        </xdr:cNvSpPr>
      </xdr:nvSpPr>
      <xdr:spPr>
        <a:xfrm>
          <a:off x="76104750" y="119348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71</xdr:row>
      <xdr:rowOff>9525</xdr:rowOff>
    </xdr:from>
    <xdr:to>
      <xdr:col>100</xdr:col>
      <xdr:colOff>180975</xdr:colOff>
      <xdr:row>71</xdr:row>
      <xdr:rowOff>19050</xdr:rowOff>
    </xdr:to>
    <xdr:sp>
      <xdr:nvSpPr>
        <xdr:cNvPr id="954" name="直線接點 8"/>
        <xdr:cNvSpPr>
          <a:spLocks/>
        </xdr:cNvSpPr>
      </xdr:nvSpPr>
      <xdr:spPr>
        <a:xfrm>
          <a:off x="76104750" y="117729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955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72</xdr:row>
      <xdr:rowOff>9525</xdr:rowOff>
    </xdr:from>
    <xdr:to>
      <xdr:col>100</xdr:col>
      <xdr:colOff>180975</xdr:colOff>
      <xdr:row>72</xdr:row>
      <xdr:rowOff>19050</xdr:rowOff>
    </xdr:to>
    <xdr:sp>
      <xdr:nvSpPr>
        <xdr:cNvPr id="956" name="直線接點 8"/>
        <xdr:cNvSpPr>
          <a:spLocks/>
        </xdr:cNvSpPr>
      </xdr:nvSpPr>
      <xdr:spPr>
        <a:xfrm>
          <a:off x="76104750" y="119348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957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72</xdr:row>
      <xdr:rowOff>9525</xdr:rowOff>
    </xdr:from>
    <xdr:to>
      <xdr:col>100</xdr:col>
      <xdr:colOff>180975</xdr:colOff>
      <xdr:row>72</xdr:row>
      <xdr:rowOff>19050</xdr:rowOff>
    </xdr:to>
    <xdr:sp>
      <xdr:nvSpPr>
        <xdr:cNvPr id="958" name="直線接點 8"/>
        <xdr:cNvSpPr>
          <a:spLocks/>
        </xdr:cNvSpPr>
      </xdr:nvSpPr>
      <xdr:spPr>
        <a:xfrm>
          <a:off x="76104750" y="119348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959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72</xdr:row>
      <xdr:rowOff>9525</xdr:rowOff>
    </xdr:from>
    <xdr:to>
      <xdr:col>100</xdr:col>
      <xdr:colOff>180975</xdr:colOff>
      <xdr:row>72</xdr:row>
      <xdr:rowOff>19050</xdr:rowOff>
    </xdr:to>
    <xdr:sp>
      <xdr:nvSpPr>
        <xdr:cNvPr id="960" name="直線接點 8"/>
        <xdr:cNvSpPr>
          <a:spLocks/>
        </xdr:cNvSpPr>
      </xdr:nvSpPr>
      <xdr:spPr>
        <a:xfrm>
          <a:off x="76104750" y="119348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71</xdr:row>
      <xdr:rowOff>9525</xdr:rowOff>
    </xdr:from>
    <xdr:to>
      <xdr:col>100</xdr:col>
      <xdr:colOff>180975</xdr:colOff>
      <xdr:row>71</xdr:row>
      <xdr:rowOff>19050</xdr:rowOff>
    </xdr:to>
    <xdr:sp>
      <xdr:nvSpPr>
        <xdr:cNvPr id="961" name="直線接點 8"/>
        <xdr:cNvSpPr>
          <a:spLocks/>
        </xdr:cNvSpPr>
      </xdr:nvSpPr>
      <xdr:spPr>
        <a:xfrm>
          <a:off x="76104750" y="117729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962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72</xdr:row>
      <xdr:rowOff>9525</xdr:rowOff>
    </xdr:from>
    <xdr:to>
      <xdr:col>100</xdr:col>
      <xdr:colOff>180975</xdr:colOff>
      <xdr:row>72</xdr:row>
      <xdr:rowOff>19050</xdr:rowOff>
    </xdr:to>
    <xdr:sp>
      <xdr:nvSpPr>
        <xdr:cNvPr id="963" name="直線接點 8"/>
        <xdr:cNvSpPr>
          <a:spLocks/>
        </xdr:cNvSpPr>
      </xdr:nvSpPr>
      <xdr:spPr>
        <a:xfrm>
          <a:off x="76104750" y="119348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71</xdr:row>
      <xdr:rowOff>9525</xdr:rowOff>
    </xdr:from>
    <xdr:to>
      <xdr:col>100</xdr:col>
      <xdr:colOff>180975</xdr:colOff>
      <xdr:row>71</xdr:row>
      <xdr:rowOff>19050</xdr:rowOff>
    </xdr:to>
    <xdr:sp>
      <xdr:nvSpPr>
        <xdr:cNvPr id="964" name="直線接點 8"/>
        <xdr:cNvSpPr>
          <a:spLocks/>
        </xdr:cNvSpPr>
      </xdr:nvSpPr>
      <xdr:spPr>
        <a:xfrm>
          <a:off x="76104750" y="117729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965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72</xdr:row>
      <xdr:rowOff>9525</xdr:rowOff>
    </xdr:from>
    <xdr:to>
      <xdr:col>100</xdr:col>
      <xdr:colOff>180975</xdr:colOff>
      <xdr:row>72</xdr:row>
      <xdr:rowOff>19050</xdr:rowOff>
    </xdr:to>
    <xdr:sp>
      <xdr:nvSpPr>
        <xdr:cNvPr id="966" name="直線接點 8"/>
        <xdr:cNvSpPr>
          <a:spLocks/>
        </xdr:cNvSpPr>
      </xdr:nvSpPr>
      <xdr:spPr>
        <a:xfrm>
          <a:off x="76104750" y="119348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967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72</xdr:row>
      <xdr:rowOff>9525</xdr:rowOff>
    </xdr:from>
    <xdr:to>
      <xdr:col>100</xdr:col>
      <xdr:colOff>180975</xdr:colOff>
      <xdr:row>72</xdr:row>
      <xdr:rowOff>19050</xdr:rowOff>
    </xdr:to>
    <xdr:sp>
      <xdr:nvSpPr>
        <xdr:cNvPr id="968" name="直線接點 8"/>
        <xdr:cNvSpPr>
          <a:spLocks/>
        </xdr:cNvSpPr>
      </xdr:nvSpPr>
      <xdr:spPr>
        <a:xfrm>
          <a:off x="76104750" y="119348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969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72</xdr:row>
      <xdr:rowOff>9525</xdr:rowOff>
    </xdr:from>
    <xdr:to>
      <xdr:col>100</xdr:col>
      <xdr:colOff>180975</xdr:colOff>
      <xdr:row>72</xdr:row>
      <xdr:rowOff>19050</xdr:rowOff>
    </xdr:to>
    <xdr:sp>
      <xdr:nvSpPr>
        <xdr:cNvPr id="970" name="直線接點 8"/>
        <xdr:cNvSpPr>
          <a:spLocks/>
        </xdr:cNvSpPr>
      </xdr:nvSpPr>
      <xdr:spPr>
        <a:xfrm>
          <a:off x="76104750" y="119348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71</xdr:row>
      <xdr:rowOff>9525</xdr:rowOff>
    </xdr:from>
    <xdr:to>
      <xdr:col>100</xdr:col>
      <xdr:colOff>180975</xdr:colOff>
      <xdr:row>71</xdr:row>
      <xdr:rowOff>19050</xdr:rowOff>
    </xdr:to>
    <xdr:sp>
      <xdr:nvSpPr>
        <xdr:cNvPr id="971" name="直線接點 8"/>
        <xdr:cNvSpPr>
          <a:spLocks/>
        </xdr:cNvSpPr>
      </xdr:nvSpPr>
      <xdr:spPr>
        <a:xfrm>
          <a:off x="76104750" y="117729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972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72</xdr:row>
      <xdr:rowOff>9525</xdr:rowOff>
    </xdr:from>
    <xdr:to>
      <xdr:col>100</xdr:col>
      <xdr:colOff>180975</xdr:colOff>
      <xdr:row>72</xdr:row>
      <xdr:rowOff>19050</xdr:rowOff>
    </xdr:to>
    <xdr:sp>
      <xdr:nvSpPr>
        <xdr:cNvPr id="973" name="直線接點 8"/>
        <xdr:cNvSpPr>
          <a:spLocks/>
        </xdr:cNvSpPr>
      </xdr:nvSpPr>
      <xdr:spPr>
        <a:xfrm>
          <a:off x="76104750" y="119348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71</xdr:row>
      <xdr:rowOff>9525</xdr:rowOff>
    </xdr:from>
    <xdr:to>
      <xdr:col>100</xdr:col>
      <xdr:colOff>180975</xdr:colOff>
      <xdr:row>71</xdr:row>
      <xdr:rowOff>19050</xdr:rowOff>
    </xdr:to>
    <xdr:sp>
      <xdr:nvSpPr>
        <xdr:cNvPr id="974" name="直線接點 8"/>
        <xdr:cNvSpPr>
          <a:spLocks/>
        </xdr:cNvSpPr>
      </xdr:nvSpPr>
      <xdr:spPr>
        <a:xfrm>
          <a:off x="76104750" y="117729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975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72</xdr:row>
      <xdr:rowOff>9525</xdr:rowOff>
    </xdr:from>
    <xdr:to>
      <xdr:col>100</xdr:col>
      <xdr:colOff>180975</xdr:colOff>
      <xdr:row>72</xdr:row>
      <xdr:rowOff>19050</xdr:rowOff>
    </xdr:to>
    <xdr:sp>
      <xdr:nvSpPr>
        <xdr:cNvPr id="976" name="直線接點 8"/>
        <xdr:cNvSpPr>
          <a:spLocks/>
        </xdr:cNvSpPr>
      </xdr:nvSpPr>
      <xdr:spPr>
        <a:xfrm>
          <a:off x="76104750" y="119348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977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72</xdr:row>
      <xdr:rowOff>9525</xdr:rowOff>
    </xdr:from>
    <xdr:to>
      <xdr:col>100</xdr:col>
      <xdr:colOff>180975</xdr:colOff>
      <xdr:row>72</xdr:row>
      <xdr:rowOff>19050</xdr:rowOff>
    </xdr:to>
    <xdr:sp>
      <xdr:nvSpPr>
        <xdr:cNvPr id="978" name="直線接點 8"/>
        <xdr:cNvSpPr>
          <a:spLocks/>
        </xdr:cNvSpPr>
      </xdr:nvSpPr>
      <xdr:spPr>
        <a:xfrm>
          <a:off x="76104750" y="119348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979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72</xdr:row>
      <xdr:rowOff>9525</xdr:rowOff>
    </xdr:from>
    <xdr:to>
      <xdr:col>100</xdr:col>
      <xdr:colOff>180975</xdr:colOff>
      <xdr:row>72</xdr:row>
      <xdr:rowOff>19050</xdr:rowOff>
    </xdr:to>
    <xdr:sp>
      <xdr:nvSpPr>
        <xdr:cNvPr id="980" name="直線接點 8"/>
        <xdr:cNvSpPr>
          <a:spLocks/>
        </xdr:cNvSpPr>
      </xdr:nvSpPr>
      <xdr:spPr>
        <a:xfrm>
          <a:off x="76104750" y="119348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71</xdr:row>
      <xdr:rowOff>9525</xdr:rowOff>
    </xdr:from>
    <xdr:to>
      <xdr:col>100</xdr:col>
      <xdr:colOff>180975</xdr:colOff>
      <xdr:row>71</xdr:row>
      <xdr:rowOff>19050</xdr:rowOff>
    </xdr:to>
    <xdr:sp>
      <xdr:nvSpPr>
        <xdr:cNvPr id="981" name="直線接點 8"/>
        <xdr:cNvSpPr>
          <a:spLocks/>
        </xdr:cNvSpPr>
      </xdr:nvSpPr>
      <xdr:spPr>
        <a:xfrm>
          <a:off x="76104750" y="117729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982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72</xdr:row>
      <xdr:rowOff>9525</xdr:rowOff>
    </xdr:from>
    <xdr:to>
      <xdr:col>100</xdr:col>
      <xdr:colOff>180975</xdr:colOff>
      <xdr:row>72</xdr:row>
      <xdr:rowOff>19050</xdr:rowOff>
    </xdr:to>
    <xdr:sp>
      <xdr:nvSpPr>
        <xdr:cNvPr id="983" name="直線接點 8"/>
        <xdr:cNvSpPr>
          <a:spLocks/>
        </xdr:cNvSpPr>
      </xdr:nvSpPr>
      <xdr:spPr>
        <a:xfrm>
          <a:off x="76104750" y="119348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71</xdr:row>
      <xdr:rowOff>9525</xdr:rowOff>
    </xdr:from>
    <xdr:to>
      <xdr:col>100</xdr:col>
      <xdr:colOff>180975</xdr:colOff>
      <xdr:row>71</xdr:row>
      <xdr:rowOff>19050</xdr:rowOff>
    </xdr:to>
    <xdr:sp>
      <xdr:nvSpPr>
        <xdr:cNvPr id="984" name="直線接點 8"/>
        <xdr:cNvSpPr>
          <a:spLocks/>
        </xdr:cNvSpPr>
      </xdr:nvSpPr>
      <xdr:spPr>
        <a:xfrm>
          <a:off x="76104750" y="117729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985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72</xdr:row>
      <xdr:rowOff>9525</xdr:rowOff>
    </xdr:from>
    <xdr:to>
      <xdr:col>100</xdr:col>
      <xdr:colOff>180975</xdr:colOff>
      <xdr:row>72</xdr:row>
      <xdr:rowOff>19050</xdr:rowOff>
    </xdr:to>
    <xdr:sp>
      <xdr:nvSpPr>
        <xdr:cNvPr id="986" name="直線接點 8"/>
        <xdr:cNvSpPr>
          <a:spLocks/>
        </xdr:cNvSpPr>
      </xdr:nvSpPr>
      <xdr:spPr>
        <a:xfrm>
          <a:off x="76104750" y="119348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987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72</xdr:row>
      <xdr:rowOff>9525</xdr:rowOff>
    </xdr:from>
    <xdr:to>
      <xdr:col>100</xdr:col>
      <xdr:colOff>180975</xdr:colOff>
      <xdr:row>72</xdr:row>
      <xdr:rowOff>19050</xdr:rowOff>
    </xdr:to>
    <xdr:sp>
      <xdr:nvSpPr>
        <xdr:cNvPr id="988" name="直線接點 8"/>
        <xdr:cNvSpPr>
          <a:spLocks/>
        </xdr:cNvSpPr>
      </xdr:nvSpPr>
      <xdr:spPr>
        <a:xfrm>
          <a:off x="76104750" y="119348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989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72</xdr:row>
      <xdr:rowOff>9525</xdr:rowOff>
    </xdr:from>
    <xdr:to>
      <xdr:col>100</xdr:col>
      <xdr:colOff>180975</xdr:colOff>
      <xdr:row>72</xdr:row>
      <xdr:rowOff>19050</xdr:rowOff>
    </xdr:to>
    <xdr:sp>
      <xdr:nvSpPr>
        <xdr:cNvPr id="990" name="直線接點 8"/>
        <xdr:cNvSpPr>
          <a:spLocks/>
        </xdr:cNvSpPr>
      </xdr:nvSpPr>
      <xdr:spPr>
        <a:xfrm>
          <a:off x="76104750" y="119348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71</xdr:row>
      <xdr:rowOff>9525</xdr:rowOff>
    </xdr:from>
    <xdr:to>
      <xdr:col>100</xdr:col>
      <xdr:colOff>180975</xdr:colOff>
      <xdr:row>71</xdr:row>
      <xdr:rowOff>19050</xdr:rowOff>
    </xdr:to>
    <xdr:sp>
      <xdr:nvSpPr>
        <xdr:cNvPr id="991" name="直線接點 8"/>
        <xdr:cNvSpPr>
          <a:spLocks/>
        </xdr:cNvSpPr>
      </xdr:nvSpPr>
      <xdr:spPr>
        <a:xfrm>
          <a:off x="76104750" y="117729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992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72</xdr:row>
      <xdr:rowOff>9525</xdr:rowOff>
    </xdr:from>
    <xdr:to>
      <xdr:col>100</xdr:col>
      <xdr:colOff>180975</xdr:colOff>
      <xdr:row>72</xdr:row>
      <xdr:rowOff>19050</xdr:rowOff>
    </xdr:to>
    <xdr:sp>
      <xdr:nvSpPr>
        <xdr:cNvPr id="993" name="直線接點 8"/>
        <xdr:cNvSpPr>
          <a:spLocks/>
        </xdr:cNvSpPr>
      </xdr:nvSpPr>
      <xdr:spPr>
        <a:xfrm>
          <a:off x="76104750" y="119348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71</xdr:row>
      <xdr:rowOff>9525</xdr:rowOff>
    </xdr:from>
    <xdr:to>
      <xdr:col>100</xdr:col>
      <xdr:colOff>180975</xdr:colOff>
      <xdr:row>71</xdr:row>
      <xdr:rowOff>19050</xdr:rowOff>
    </xdr:to>
    <xdr:sp>
      <xdr:nvSpPr>
        <xdr:cNvPr id="994" name="直線接點 8"/>
        <xdr:cNvSpPr>
          <a:spLocks/>
        </xdr:cNvSpPr>
      </xdr:nvSpPr>
      <xdr:spPr>
        <a:xfrm>
          <a:off x="76104750" y="117729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995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72</xdr:row>
      <xdr:rowOff>9525</xdr:rowOff>
    </xdr:from>
    <xdr:to>
      <xdr:col>100</xdr:col>
      <xdr:colOff>180975</xdr:colOff>
      <xdr:row>72</xdr:row>
      <xdr:rowOff>19050</xdr:rowOff>
    </xdr:to>
    <xdr:sp>
      <xdr:nvSpPr>
        <xdr:cNvPr id="996" name="直線接點 8"/>
        <xdr:cNvSpPr>
          <a:spLocks/>
        </xdr:cNvSpPr>
      </xdr:nvSpPr>
      <xdr:spPr>
        <a:xfrm>
          <a:off x="76104750" y="119348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997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72</xdr:row>
      <xdr:rowOff>9525</xdr:rowOff>
    </xdr:from>
    <xdr:to>
      <xdr:col>100</xdr:col>
      <xdr:colOff>180975</xdr:colOff>
      <xdr:row>72</xdr:row>
      <xdr:rowOff>19050</xdr:rowOff>
    </xdr:to>
    <xdr:sp>
      <xdr:nvSpPr>
        <xdr:cNvPr id="998" name="直線接點 8"/>
        <xdr:cNvSpPr>
          <a:spLocks/>
        </xdr:cNvSpPr>
      </xdr:nvSpPr>
      <xdr:spPr>
        <a:xfrm>
          <a:off x="76104750" y="119348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999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72</xdr:row>
      <xdr:rowOff>9525</xdr:rowOff>
    </xdr:from>
    <xdr:to>
      <xdr:col>100</xdr:col>
      <xdr:colOff>180975</xdr:colOff>
      <xdr:row>72</xdr:row>
      <xdr:rowOff>19050</xdr:rowOff>
    </xdr:to>
    <xdr:sp>
      <xdr:nvSpPr>
        <xdr:cNvPr id="1000" name="直線接點 8"/>
        <xdr:cNvSpPr>
          <a:spLocks/>
        </xdr:cNvSpPr>
      </xdr:nvSpPr>
      <xdr:spPr>
        <a:xfrm>
          <a:off x="76104750" y="119348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71</xdr:row>
      <xdr:rowOff>9525</xdr:rowOff>
    </xdr:from>
    <xdr:to>
      <xdr:col>100</xdr:col>
      <xdr:colOff>180975</xdr:colOff>
      <xdr:row>71</xdr:row>
      <xdr:rowOff>19050</xdr:rowOff>
    </xdr:to>
    <xdr:sp>
      <xdr:nvSpPr>
        <xdr:cNvPr id="1001" name="直線接點 8"/>
        <xdr:cNvSpPr>
          <a:spLocks/>
        </xdr:cNvSpPr>
      </xdr:nvSpPr>
      <xdr:spPr>
        <a:xfrm>
          <a:off x="76104750" y="117729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1002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72</xdr:row>
      <xdr:rowOff>9525</xdr:rowOff>
    </xdr:from>
    <xdr:to>
      <xdr:col>100</xdr:col>
      <xdr:colOff>180975</xdr:colOff>
      <xdr:row>72</xdr:row>
      <xdr:rowOff>19050</xdr:rowOff>
    </xdr:to>
    <xdr:sp>
      <xdr:nvSpPr>
        <xdr:cNvPr id="1003" name="直線接點 8"/>
        <xdr:cNvSpPr>
          <a:spLocks/>
        </xdr:cNvSpPr>
      </xdr:nvSpPr>
      <xdr:spPr>
        <a:xfrm>
          <a:off x="76104750" y="119348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71</xdr:row>
      <xdr:rowOff>9525</xdr:rowOff>
    </xdr:from>
    <xdr:to>
      <xdr:col>100</xdr:col>
      <xdr:colOff>180975</xdr:colOff>
      <xdr:row>71</xdr:row>
      <xdr:rowOff>19050</xdr:rowOff>
    </xdr:to>
    <xdr:sp>
      <xdr:nvSpPr>
        <xdr:cNvPr id="1004" name="直線接點 8"/>
        <xdr:cNvSpPr>
          <a:spLocks/>
        </xdr:cNvSpPr>
      </xdr:nvSpPr>
      <xdr:spPr>
        <a:xfrm>
          <a:off x="76104750" y="117729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1005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72</xdr:row>
      <xdr:rowOff>9525</xdr:rowOff>
    </xdr:from>
    <xdr:to>
      <xdr:col>100</xdr:col>
      <xdr:colOff>180975</xdr:colOff>
      <xdr:row>72</xdr:row>
      <xdr:rowOff>19050</xdr:rowOff>
    </xdr:to>
    <xdr:sp>
      <xdr:nvSpPr>
        <xdr:cNvPr id="1006" name="直線接點 8"/>
        <xdr:cNvSpPr>
          <a:spLocks/>
        </xdr:cNvSpPr>
      </xdr:nvSpPr>
      <xdr:spPr>
        <a:xfrm>
          <a:off x="76104750" y="119348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1007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72</xdr:row>
      <xdr:rowOff>9525</xdr:rowOff>
    </xdr:from>
    <xdr:to>
      <xdr:col>100</xdr:col>
      <xdr:colOff>180975</xdr:colOff>
      <xdr:row>72</xdr:row>
      <xdr:rowOff>19050</xdr:rowOff>
    </xdr:to>
    <xdr:sp>
      <xdr:nvSpPr>
        <xdr:cNvPr id="1008" name="直線接點 8"/>
        <xdr:cNvSpPr>
          <a:spLocks/>
        </xdr:cNvSpPr>
      </xdr:nvSpPr>
      <xdr:spPr>
        <a:xfrm>
          <a:off x="76104750" y="119348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1009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72</xdr:row>
      <xdr:rowOff>9525</xdr:rowOff>
    </xdr:from>
    <xdr:to>
      <xdr:col>100</xdr:col>
      <xdr:colOff>180975</xdr:colOff>
      <xdr:row>72</xdr:row>
      <xdr:rowOff>19050</xdr:rowOff>
    </xdr:to>
    <xdr:sp>
      <xdr:nvSpPr>
        <xdr:cNvPr id="1010" name="直線接點 8"/>
        <xdr:cNvSpPr>
          <a:spLocks/>
        </xdr:cNvSpPr>
      </xdr:nvSpPr>
      <xdr:spPr>
        <a:xfrm>
          <a:off x="76104750" y="119348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71</xdr:row>
      <xdr:rowOff>9525</xdr:rowOff>
    </xdr:from>
    <xdr:to>
      <xdr:col>100</xdr:col>
      <xdr:colOff>180975</xdr:colOff>
      <xdr:row>71</xdr:row>
      <xdr:rowOff>19050</xdr:rowOff>
    </xdr:to>
    <xdr:sp>
      <xdr:nvSpPr>
        <xdr:cNvPr id="1011" name="直線接點 8"/>
        <xdr:cNvSpPr>
          <a:spLocks/>
        </xdr:cNvSpPr>
      </xdr:nvSpPr>
      <xdr:spPr>
        <a:xfrm>
          <a:off x="76104750" y="117729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1012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72</xdr:row>
      <xdr:rowOff>9525</xdr:rowOff>
    </xdr:from>
    <xdr:to>
      <xdr:col>100</xdr:col>
      <xdr:colOff>180975</xdr:colOff>
      <xdr:row>72</xdr:row>
      <xdr:rowOff>19050</xdr:rowOff>
    </xdr:to>
    <xdr:sp>
      <xdr:nvSpPr>
        <xdr:cNvPr id="1013" name="直線接點 8"/>
        <xdr:cNvSpPr>
          <a:spLocks/>
        </xdr:cNvSpPr>
      </xdr:nvSpPr>
      <xdr:spPr>
        <a:xfrm>
          <a:off x="76104750" y="119348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71</xdr:row>
      <xdr:rowOff>9525</xdr:rowOff>
    </xdr:from>
    <xdr:to>
      <xdr:col>100</xdr:col>
      <xdr:colOff>180975</xdr:colOff>
      <xdr:row>71</xdr:row>
      <xdr:rowOff>19050</xdr:rowOff>
    </xdr:to>
    <xdr:sp>
      <xdr:nvSpPr>
        <xdr:cNvPr id="1014" name="直線接點 8"/>
        <xdr:cNvSpPr>
          <a:spLocks/>
        </xdr:cNvSpPr>
      </xdr:nvSpPr>
      <xdr:spPr>
        <a:xfrm>
          <a:off x="76104750" y="117729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1015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72</xdr:row>
      <xdr:rowOff>9525</xdr:rowOff>
    </xdr:from>
    <xdr:to>
      <xdr:col>100</xdr:col>
      <xdr:colOff>180975</xdr:colOff>
      <xdr:row>72</xdr:row>
      <xdr:rowOff>19050</xdr:rowOff>
    </xdr:to>
    <xdr:sp>
      <xdr:nvSpPr>
        <xdr:cNvPr id="1016" name="直線接點 8"/>
        <xdr:cNvSpPr>
          <a:spLocks/>
        </xdr:cNvSpPr>
      </xdr:nvSpPr>
      <xdr:spPr>
        <a:xfrm>
          <a:off x="76104750" y="119348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1017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72</xdr:row>
      <xdr:rowOff>9525</xdr:rowOff>
    </xdr:from>
    <xdr:to>
      <xdr:col>100</xdr:col>
      <xdr:colOff>180975</xdr:colOff>
      <xdr:row>72</xdr:row>
      <xdr:rowOff>19050</xdr:rowOff>
    </xdr:to>
    <xdr:sp>
      <xdr:nvSpPr>
        <xdr:cNvPr id="1018" name="直線接點 8"/>
        <xdr:cNvSpPr>
          <a:spLocks/>
        </xdr:cNvSpPr>
      </xdr:nvSpPr>
      <xdr:spPr>
        <a:xfrm>
          <a:off x="76104750" y="119348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1019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72</xdr:row>
      <xdr:rowOff>9525</xdr:rowOff>
    </xdr:from>
    <xdr:to>
      <xdr:col>100</xdr:col>
      <xdr:colOff>180975</xdr:colOff>
      <xdr:row>72</xdr:row>
      <xdr:rowOff>19050</xdr:rowOff>
    </xdr:to>
    <xdr:sp>
      <xdr:nvSpPr>
        <xdr:cNvPr id="1020" name="直線接點 8"/>
        <xdr:cNvSpPr>
          <a:spLocks/>
        </xdr:cNvSpPr>
      </xdr:nvSpPr>
      <xdr:spPr>
        <a:xfrm>
          <a:off x="76104750" y="119348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71</xdr:row>
      <xdr:rowOff>9525</xdr:rowOff>
    </xdr:from>
    <xdr:to>
      <xdr:col>100</xdr:col>
      <xdr:colOff>180975</xdr:colOff>
      <xdr:row>71</xdr:row>
      <xdr:rowOff>19050</xdr:rowOff>
    </xdr:to>
    <xdr:sp>
      <xdr:nvSpPr>
        <xdr:cNvPr id="1021" name="直線接點 8"/>
        <xdr:cNvSpPr>
          <a:spLocks/>
        </xdr:cNvSpPr>
      </xdr:nvSpPr>
      <xdr:spPr>
        <a:xfrm>
          <a:off x="76104750" y="117729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1022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72</xdr:row>
      <xdr:rowOff>9525</xdr:rowOff>
    </xdr:from>
    <xdr:to>
      <xdr:col>100</xdr:col>
      <xdr:colOff>180975</xdr:colOff>
      <xdr:row>72</xdr:row>
      <xdr:rowOff>19050</xdr:rowOff>
    </xdr:to>
    <xdr:sp>
      <xdr:nvSpPr>
        <xdr:cNvPr id="1023" name="直線接點 8"/>
        <xdr:cNvSpPr>
          <a:spLocks/>
        </xdr:cNvSpPr>
      </xdr:nvSpPr>
      <xdr:spPr>
        <a:xfrm>
          <a:off x="76104750" y="119348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71</xdr:row>
      <xdr:rowOff>9525</xdr:rowOff>
    </xdr:from>
    <xdr:to>
      <xdr:col>100</xdr:col>
      <xdr:colOff>180975</xdr:colOff>
      <xdr:row>71</xdr:row>
      <xdr:rowOff>19050</xdr:rowOff>
    </xdr:to>
    <xdr:sp>
      <xdr:nvSpPr>
        <xdr:cNvPr id="1024" name="直線接點 8"/>
        <xdr:cNvSpPr>
          <a:spLocks/>
        </xdr:cNvSpPr>
      </xdr:nvSpPr>
      <xdr:spPr>
        <a:xfrm>
          <a:off x="76104750" y="117729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1025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72</xdr:row>
      <xdr:rowOff>9525</xdr:rowOff>
    </xdr:from>
    <xdr:to>
      <xdr:col>100</xdr:col>
      <xdr:colOff>180975</xdr:colOff>
      <xdr:row>72</xdr:row>
      <xdr:rowOff>19050</xdr:rowOff>
    </xdr:to>
    <xdr:sp>
      <xdr:nvSpPr>
        <xdr:cNvPr id="1026" name="直線接點 8"/>
        <xdr:cNvSpPr>
          <a:spLocks/>
        </xdr:cNvSpPr>
      </xdr:nvSpPr>
      <xdr:spPr>
        <a:xfrm>
          <a:off x="76104750" y="119348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1027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72</xdr:row>
      <xdr:rowOff>9525</xdr:rowOff>
    </xdr:from>
    <xdr:to>
      <xdr:col>100</xdr:col>
      <xdr:colOff>180975</xdr:colOff>
      <xdr:row>72</xdr:row>
      <xdr:rowOff>19050</xdr:rowOff>
    </xdr:to>
    <xdr:sp>
      <xdr:nvSpPr>
        <xdr:cNvPr id="1028" name="直線接點 8"/>
        <xdr:cNvSpPr>
          <a:spLocks/>
        </xdr:cNvSpPr>
      </xdr:nvSpPr>
      <xdr:spPr>
        <a:xfrm>
          <a:off x="76104750" y="119348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1029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72</xdr:row>
      <xdr:rowOff>9525</xdr:rowOff>
    </xdr:from>
    <xdr:to>
      <xdr:col>100</xdr:col>
      <xdr:colOff>180975</xdr:colOff>
      <xdr:row>72</xdr:row>
      <xdr:rowOff>19050</xdr:rowOff>
    </xdr:to>
    <xdr:sp>
      <xdr:nvSpPr>
        <xdr:cNvPr id="1030" name="直線接點 8"/>
        <xdr:cNvSpPr>
          <a:spLocks/>
        </xdr:cNvSpPr>
      </xdr:nvSpPr>
      <xdr:spPr>
        <a:xfrm>
          <a:off x="76104750" y="119348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71</xdr:row>
      <xdr:rowOff>9525</xdr:rowOff>
    </xdr:from>
    <xdr:to>
      <xdr:col>100</xdr:col>
      <xdr:colOff>180975</xdr:colOff>
      <xdr:row>71</xdr:row>
      <xdr:rowOff>19050</xdr:rowOff>
    </xdr:to>
    <xdr:sp>
      <xdr:nvSpPr>
        <xdr:cNvPr id="1031" name="直線接點 8"/>
        <xdr:cNvSpPr>
          <a:spLocks/>
        </xdr:cNvSpPr>
      </xdr:nvSpPr>
      <xdr:spPr>
        <a:xfrm>
          <a:off x="76104750" y="117729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1032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72</xdr:row>
      <xdr:rowOff>9525</xdr:rowOff>
    </xdr:from>
    <xdr:to>
      <xdr:col>100</xdr:col>
      <xdr:colOff>180975</xdr:colOff>
      <xdr:row>72</xdr:row>
      <xdr:rowOff>19050</xdr:rowOff>
    </xdr:to>
    <xdr:sp>
      <xdr:nvSpPr>
        <xdr:cNvPr id="1033" name="直線接點 8"/>
        <xdr:cNvSpPr>
          <a:spLocks/>
        </xdr:cNvSpPr>
      </xdr:nvSpPr>
      <xdr:spPr>
        <a:xfrm>
          <a:off x="76104750" y="119348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71</xdr:row>
      <xdr:rowOff>9525</xdr:rowOff>
    </xdr:from>
    <xdr:to>
      <xdr:col>100</xdr:col>
      <xdr:colOff>180975</xdr:colOff>
      <xdr:row>71</xdr:row>
      <xdr:rowOff>19050</xdr:rowOff>
    </xdr:to>
    <xdr:sp>
      <xdr:nvSpPr>
        <xdr:cNvPr id="1034" name="直線接點 8"/>
        <xdr:cNvSpPr>
          <a:spLocks/>
        </xdr:cNvSpPr>
      </xdr:nvSpPr>
      <xdr:spPr>
        <a:xfrm>
          <a:off x="76104750" y="117729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1035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72</xdr:row>
      <xdr:rowOff>9525</xdr:rowOff>
    </xdr:from>
    <xdr:to>
      <xdr:col>100</xdr:col>
      <xdr:colOff>180975</xdr:colOff>
      <xdr:row>72</xdr:row>
      <xdr:rowOff>19050</xdr:rowOff>
    </xdr:to>
    <xdr:sp>
      <xdr:nvSpPr>
        <xdr:cNvPr id="1036" name="直線接點 8"/>
        <xdr:cNvSpPr>
          <a:spLocks/>
        </xdr:cNvSpPr>
      </xdr:nvSpPr>
      <xdr:spPr>
        <a:xfrm>
          <a:off x="76104750" y="119348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1037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72</xdr:row>
      <xdr:rowOff>9525</xdr:rowOff>
    </xdr:from>
    <xdr:to>
      <xdr:col>100</xdr:col>
      <xdr:colOff>180975</xdr:colOff>
      <xdr:row>72</xdr:row>
      <xdr:rowOff>19050</xdr:rowOff>
    </xdr:to>
    <xdr:sp>
      <xdr:nvSpPr>
        <xdr:cNvPr id="1038" name="直線接點 8"/>
        <xdr:cNvSpPr>
          <a:spLocks/>
        </xdr:cNvSpPr>
      </xdr:nvSpPr>
      <xdr:spPr>
        <a:xfrm>
          <a:off x="76104750" y="119348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1039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72</xdr:row>
      <xdr:rowOff>9525</xdr:rowOff>
    </xdr:from>
    <xdr:to>
      <xdr:col>100</xdr:col>
      <xdr:colOff>180975</xdr:colOff>
      <xdr:row>72</xdr:row>
      <xdr:rowOff>19050</xdr:rowOff>
    </xdr:to>
    <xdr:sp>
      <xdr:nvSpPr>
        <xdr:cNvPr id="1040" name="直線接點 8"/>
        <xdr:cNvSpPr>
          <a:spLocks/>
        </xdr:cNvSpPr>
      </xdr:nvSpPr>
      <xdr:spPr>
        <a:xfrm>
          <a:off x="76104750" y="119348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1041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74</xdr:row>
      <xdr:rowOff>9525</xdr:rowOff>
    </xdr:from>
    <xdr:to>
      <xdr:col>100</xdr:col>
      <xdr:colOff>180975</xdr:colOff>
      <xdr:row>74</xdr:row>
      <xdr:rowOff>19050</xdr:rowOff>
    </xdr:to>
    <xdr:sp>
      <xdr:nvSpPr>
        <xdr:cNvPr id="1042" name="直線接點 8"/>
        <xdr:cNvSpPr>
          <a:spLocks/>
        </xdr:cNvSpPr>
      </xdr:nvSpPr>
      <xdr:spPr>
        <a:xfrm>
          <a:off x="76104750" y="122586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1043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74</xdr:row>
      <xdr:rowOff>9525</xdr:rowOff>
    </xdr:from>
    <xdr:to>
      <xdr:col>100</xdr:col>
      <xdr:colOff>180975</xdr:colOff>
      <xdr:row>74</xdr:row>
      <xdr:rowOff>19050</xdr:rowOff>
    </xdr:to>
    <xdr:sp>
      <xdr:nvSpPr>
        <xdr:cNvPr id="1044" name="直線接點 8"/>
        <xdr:cNvSpPr>
          <a:spLocks/>
        </xdr:cNvSpPr>
      </xdr:nvSpPr>
      <xdr:spPr>
        <a:xfrm>
          <a:off x="76104750" y="122586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74</xdr:row>
      <xdr:rowOff>9525</xdr:rowOff>
    </xdr:from>
    <xdr:to>
      <xdr:col>100</xdr:col>
      <xdr:colOff>180975</xdr:colOff>
      <xdr:row>74</xdr:row>
      <xdr:rowOff>19050</xdr:rowOff>
    </xdr:to>
    <xdr:sp>
      <xdr:nvSpPr>
        <xdr:cNvPr id="1045" name="直線接點 8"/>
        <xdr:cNvSpPr>
          <a:spLocks/>
        </xdr:cNvSpPr>
      </xdr:nvSpPr>
      <xdr:spPr>
        <a:xfrm>
          <a:off x="76104750" y="122586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74</xdr:row>
      <xdr:rowOff>9525</xdr:rowOff>
    </xdr:from>
    <xdr:to>
      <xdr:col>100</xdr:col>
      <xdr:colOff>180975</xdr:colOff>
      <xdr:row>74</xdr:row>
      <xdr:rowOff>19050</xdr:rowOff>
    </xdr:to>
    <xdr:sp>
      <xdr:nvSpPr>
        <xdr:cNvPr id="1046" name="直線接點 8"/>
        <xdr:cNvSpPr>
          <a:spLocks/>
        </xdr:cNvSpPr>
      </xdr:nvSpPr>
      <xdr:spPr>
        <a:xfrm>
          <a:off x="76104750" y="122586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1047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74</xdr:row>
      <xdr:rowOff>9525</xdr:rowOff>
    </xdr:from>
    <xdr:to>
      <xdr:col>100</xdr:col>
      <xdr:colOff>180975</xdr:colOff>
      <xdr:row>74</xdr:row>
      <xdr:rowOff>19050</xdr:rowOff>
    </xdr:to>
    <xdr:sp>
      <xdr:nvSpPr>
        <xdr:cNvPr id="1048" name="直線接點 8"/>
        <xdr:cNvSpPr>
          <a:spLocks/>
        </xdr:cNvSpPr>
      </xdr:nvSpPr>
      <xdr:spPr>
        <a:xfrm>
          <a:off x="76104750" y="122586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1049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74</xdr:row>
      <xdr:rowOff>9525</xdr:rowOff>
    </xdr:from>
    <xdr:to>
      <xdr:col>100</xdr:col>
      <xdr:colOff>180975</xdr:colOff>
      <xdr:row>74</xdr:row>
      <xdr:rowOff>19050</xdr:rowOff>
    </xdr:to>
    <xdr:sp>
      <xdr:nvSpPr>
        <xdr:cNvPr id="1050" name="直線接點 8"/>
        <xdr:cNvSpPr>
          <a:spLocks/>
        </xdr:cNvSpPr>
      </xdr:nvSpPr>
      <xdr:spPr>
        <a:xfrm>
          <a:off x="76104750" y="122586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74</xdr:row>
      <xdr:rowOff>9525</xdr:rowOff>
    </xdr:from>
    <xdr:to>
      <xdr:col>100</xdr:col>
      <xdr:colOff>180975</xdr:colOff>
      <xdr:row>74</xdr:row>
      <xdr:rowOff>19050</xdr:rowOff>
    </xdr:to>
    <xdr:sp>
      <xdr:nvSpPr>
        <xdr:cNvPr id="1051" name="直線接點 8"/>
        <xdr:cNvSpPr>
          <a:spLocks/>
        </xdr:cNvSpPr>
      </xdr:nvSpPr>
      <xdr:spPr>
        <a:xfrm>
          <a:off x="76104750" y="122586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74</xdr:row>
      <xdr:rowOff>9525</xdr:rowOff>
    </xdr:from>
    <xdr:to>
      <xdr:col>100</xdr:col>
      <xdr:colOff>180975</xdr:colOff>
      <xdr:row>74</xdr:row>
      <xdr:rowOff>19050</xdr:rowOff>
    </xdr:to>
    <xdr:sp>
      <xdr:nvSpPr>
        <xdr:cNvPr id="1052" name="直線接點 8"/>
        <xdr:cNvSpPr>
          <a:spLocks/>
        </xdr:cNvSpPr>
      </xdr:nvSpPr>
      <xdr:spPr>
        <a:xfrm>
          <a:off x="76104750" y="122586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1053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74</xdr:row>
      <xdr:rowOff>9525</xdr:rowOff>
    </xdr:from>
    <xdr:to>
      <xdr:col>100</xdr:col>
      <xdr:colOff>180975</xdr:colOff>
      <xdr:row>74</xdr:row>
      <xdr:rowOff>19050</xdr:rowOff>
    </xdr:to>
    <xdr:sp>
      <xdr:nvSpPr>
        <xdr:cNvPr id="1054" name="直線接點 8"/>
        <xdr:cNvSpPr>
          <a:spLocks/>
        </xdr:cNvSpPr>
      </xdr:nvSpPr>
      <xdr:spPr>
        <a:xfrm>
          <a:off x="76104750" y="122586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1055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74</xdr:row>
      <xdr:rowOff>9525</xdr:rowOff>
    </xdr:from>
    <xdr:to>
      <xdr:col>100</xdr:col>
      <xdr:colOff>180975</xdr:colOff>
      <xdr:row>74</xdr:row>
      <xdr:rowOff>19050</xdr:rowOff>
    </xdr:to>
    <xdr:sp>
      <xdr:nvSpPr>
        <xdr:cNvPr id="1056" name="直線接點 8"/>
        <xdr:cNvSpPr>
          <a:spLocks/>
        </xdr:cNvSpPr>
      </xdr:nvSpPr>
      <xdr:spPr>
        <a:xfrm>
          <a:off x="76104750" y="122586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74</xdr:row>
      <xdr:rowOff>9525</xdr:rowOff>
    </xdr:from>
    <xdr:to>
      <xdr:col>100</xdr:col>
      <xdr:colOff>180975</xdr:colOff>
      <xdr:row>74</xdr:row>
      <xdr:rowOff>19050</xdr:rowOff>
    </xdr:to>
    <xdr:sp>
      <xdr:nvSpPr>
        <xdr:cNvPr id="1057" name="直線接點 8"/>
        <xdr:cNvSpPr>
          <a:spLocks/>
        </xdr:cNvSpPr>
      </xdr:nvSpPr>
      <xdr:spPr>
        <a:xfrm>
          <a:off x="76104750" y="122586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74</xdr:row>
      <xdr:rowOff>9525</xdr:rowOff>
    </xdr:from>
    <xdr:to>
      <xdr:col>100</xdr:col>
      <xdr:colOff>180975</xdr:colOff>
      <xdr:row>74</xdr:row>
      <xdr:rowOff>19050</xdr:rowOff>
    </xdr:to>
    <xdr:sp>
      <xdr:nvSpPr>
        <xdr:cNvPr id="1058" name="直線接點 8"/>
        <xdr:cNvSpPr>
          <a:spLocks/>
        </xdr:cNvSpPr>
      </xdr:nvSpPr>
      <xdr:spPr>
        <a:xfrm>
          <a:off x="76104750" y="122586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1059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74</xdr:row>
      <xdr:rowOff>9525</xdr:rowOff>
    </xdr:from>
    <xdr:to>
      <xdr:col>100</xdr:col>
      <xdr:colOff>180975</xdr:colOff>
      <xdr:row>74</xdr:row>
      <xdr:rowOff>19050</xdr:rowOff>
    </xdr:to>
    <xdr:sp>
      <xdr:nvSpPr>
        <xdr:cNvPr id="1060" name="直線接點 8"/>
        <xdr:cNvSpPr>
          <a:spLocks/>
        </xdr:cNvSpPr>
      </xdr:nvSpPr>
      <xdr:spPr>
        <a:xfrm>
          <a:off x="76104750" y="122586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1061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74</xdr:row>
      <xdr:rowOff>9525</xdr:rowOff>
    </xdr:from>
    <xdr:to>
      <xdr:col>100</xdr:col>
      <xdr:colOff>180975</xdr:colOff>
      <xdr:row>74</xdr:row>
      <xdr:rowOff>19050</xdr:rowOff>
    </xdr:to>
    <xdr:sp>
      <xdr:nvSpPr>
        <xdr:cNvPr id="1062" name="直線接點 8"/>
        <xdr:cNvSpPr>
          <a:spLocks/>
        </xdr:cNvSpPr>
      </xdr:nvSpPr>
      <xdr:spPr>
        <a:xfrm>
          <a:off x="76104750" y="122586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74</xdr:row>
      <xdr:rowOff>9525</xdr:rowOff>
    </xdr:from>
    <xdr:to>
      <xdr:col>100</xdr:col>
      <xdr:colOff>180975</xdr:colOff>
      <xdr:row>74</xdr:row>
      <xdr:rowOff>19050</xdr:rowOff>
    </xdr:to>
    <xdr:sp>
      <xdr:nvSpPr>
        <xdr:cNvPr id="1063" name="直線接點 8"/>
        <xdr:cNvSpPr>
          <a:spLocks/>
        </xdr:cNvSpPr>
      </xdr:nvSpPr>
      <xdr:spPr>
        <a:xfrm>
          <a:off x="76104750" y="122586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74</xdr:row>
      <xdr:rowOff>9525</xdr:rowOff>
    </xdr:from>
    <xdr:to>
      <xdr:col>100</xdr:col>
      <xdr:colOff>180975</xdr:colOff>
      <xdr:row>74</xdr:row>
      <xdr:rowOff>19050</xdr:rowOff>
    </xdr:to>
    <xdr:sp>
      <xdr:nvSpPr>
        <xdr:cNvPr id="1064" name="直線接點 8"/>
        <xdr:cNvSpPr>
          <a:spLocks/>
        </xdr:cNvSpPr>
      </xdr:nvSpPr>
      <xdr:spPr>
        <a:xfrm>
          <a:off x="76104750" y="122586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1065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74</xdr:row>
      <xdr:rowOff>9525</xdr:rowOff>
    </xdr:from>
    <xdr:to>
      <xdr:col>100</xdr:col>
      <xdr:colOff>180975</xdr:colOff>
      <xdr:row>74</xdr:row>
      <xdr:rowOff>19050</xdr:rowOff>
    </xdr:to>
    <xdr:sp>
      <xdr:nvSpPr>
        <xdr:cNvPr id="1066" name="直線接點 8"/>
        <xdr:cNvSpPr>
          <a:spLocks/>
        </xdr:cNvSpPr>
      </xdr:nvSpPr>
      <xdr:spPr>
        <a:xfrm>
          <a:off x="76104750" y="122586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1067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74</xdr:row>
      <xdr:rowOff>9525</xdr:rowOff>
    </xdr:from>
    <xdr:to>
      <xdr:col>100</xdr:col>
      <xdr:colOff>180975</xdr:colOff>
      <xdr:row>74</xdr:row>
      <xdr:rowOff>19050</xdr:rowOff>
    </xdr:to>
    <xdr:sp>
      <xdr:nvSpPr>
        <xdr:cNvPr id="1068" name="直線接點 8"/>
        <xdr:cNvSpPr>
          <a:spLocks/>
        </xdr:cNvSpPr>
      </xdr:nvSpPr>
      <xdr:spPr>
        <a:xfrm>
          <a:off x="76104750" y="122586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74</xdr:row>
      <xdr:rowOff>9525</xdr:rowOff>
    </xdr:from>
    <xdr:to>
      <xdr:col>100</xdr:col>
      <xdr:colOff>180975</xdr:colOff>
      <xdr:row>74</xdr:row>
      <xdr:rowOff>19050</xdr:rowOff>
    </xdr:to>
    <xdr:sp>
      <xdr:nvSpPr>
        <xdr:cNvPr id="1069" name="直線接點 8"/>
        <xdr:cNvSpPr>
          <a:spLocks/>
        </xdr:cNvSpPr>
      </xdr:nvSpPr>
      <xdr:spPr>
        <a:xfrm>
          <a:off x="76104750" y="122586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74</xdr:row>
      <xdr:rowOff>9525</xdr:rowOff>
    </xdr:from>
    <xdr:to>
      <xdr:col>100</xdr:col>
      <xdr:colOff>180975</xdr:colOff>
      <xdr:row>74</xdr:row>
      <xdr:rowOff>19050</xdr:rowOff>
    </xdr:to>
    <xdr:sp>
      <xdr:nvSpPr>
        <xdr:cNvPr id="1070" name="直線接點 8"/>
        <xdr:cNvSpPr>
          <a:spLocks/>
        </xdr:cNvSpPr>
      </xdr:nvSpPr>
      <xdr:spPr>
        <a:xfrm>
          <a:off x="76104750" y="122586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1071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74</xdr:row>
      <xdr:rowOff>9525</xdr:rowOff>
    </xdr:from>
    <xdr:to>
      <xdr:col>100</xdr:col>
      <xdr:colOff>180975</xdr:colOff>
      <xdr:row>74</xdr:row>
      <xdr:rowOff>19050</xdr:rowOff>
    </xdr:to>
    <xdr:sp>
      <xdr:nvSpPr>
        <xdr:cNvPr id="1072" name="直線接點 8"/>
        <xdr:cNvSpPr>
          <a:spLocks/>
        </xdr:cNvSpPr>
      </xdr:nvSpPr>
      <xdr:spPr>
        <a:xfrm>
          <a:off x="76104750" y="122586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1073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74</xdr:row>
      <xdr:rowOff>9525</xdr:rowOff>
    </xdr:from>
    <xdr:to>
      <xdr:col>100</xdr:col>
      <xdr:colOff>180975</xdr:colOff>
      <xdr:row>74</xdr:row>
      <xdr:rowOff>19050</xdr:rowOff>
    </xdr:to>
    <xdr:sp>
      <xdr:nvSpPr>
        <xdr:cNvPr id="1074" name="直線接點 8"/>
        <xdr:cNvSpPr>
          <a:spLocks/>
        </xdr:cNvSpPr>
      </xdr:nvSpPr>
      <xdr:spPr>
        <a:xfrm>
          <a:off x="76104750" y="122586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74</xdr:row>
      <xdr:rowOff>9525</xdr:rowOff>
    </xdr:from>
    <xdr:to>
      <xdr:col>100</xdr:col>
      <xdr:colOff>180975</xdr:colOff>
      <xdr:row>74</xdr:row>
      <xdr:rowOff>19050</xdr:rowOff>
    </xdr:to>
    <xdr:sp>
      <xdr:nvSpPr>
        <xdr:cNvPr id="1075" name="直線接點 8"/>
        <xdr:cNvSpPr>
          <a:spLocks/>
        </xdr:cNvSpPr>
      </xdr:nvSpPr>
      <xdr:spPr>
        <a:xfrm>
          <a:off x="76104750" y="122586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74</xdr:row>
      <xdr:rowOff>9525</xdr:rowOff>
    </xdr:from>
    <xdr:to>
      <xdr:col>100</xdr:col>
      <xdr:colOff>180975</xdr:colOff>
      <xdr:row>74</xdr:row>
      <xdr:rowOff>19050</xdr:rowOff>
    </xdr:to>
    <xdr:sp>
      <xdr:nvSpPr>
        <xdr:cNvPr id="1076" name="直線接點 8"/>
        <xdr:cNvSpPr>
          <a:spLocks/>
        </xdr:cNvSpPr>
      </xdr:nvSpPr>
      <xdr:spPr>
        <a:xfrm>
          <a:off x="76104750" y="122586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1077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74</xdr:row>
      <xdr:rowOff>9525</xdr:rowOff>
    </xdr:from>
    <xdr:to>
      <xdr:col>100</xdr:col>
      <xdr:colOff>180975</xdr:colOff>
      <xdr:row>74</xdr:row>
      <xdr:rowOff>19050</xdr:rowOff>
    </xdr:to>
    <xdr:sp>
      <xdr:nvSpPr>
        <xdr:cNvPr id="1078" name="直線接點 8"/>
        <xdr:cNvSpPr>
          <a:spLocks/>
        </xdr:cNvSpPr>
      </xdr:nvSpPr>
      <xdr:spPr>
        <a:xfrm>
          <a:off x="76104750" y="122586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1079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74</xdr:row>
      <xdr:rowOff>9525</xdr:rowOff>
    </xdr:from>
    <xdr:to>
      <xdr:col>100</xdr:col>
      <xdr:colOff>180975</xdr:colOff>
      <xdr:row>74</xdr:row>
      <xdr:rowOff>19050</xdr:rowOff>
    </xdr:to>
    <xdr:sp>
      <xdr:nvSpPr>
        <xdr:cNvPr id="1080" name="直線接點 8"/>
        <xdr:cNvSpPr>
          <a:spLocks/>
        </xdr:cNvSpPr>
      </xdr:nvSpPr>
      <xdr:spPr>
        <a:xfrm>
          <a:off x="76104750" y="122586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74</xdr:row>
      <xdr:rowOff>9525</xdr:rowOff>
    </xdr:from>
    <xdr:to>
      <xdr:col>100</xdr:col>
      <xdr:colOff>180975</xdr:colOff>
      <xdr:row>74</xdr:row>
      <xdr:rowOff>19050</xdr:rowOff>
    </xdr:to>
    <xdr:sp>
      <xdr:nvSpPr>
        <xdr:cNvPr id="1081" name="直線接點 8"/>
        <xdr:cNvSpPr>
          <a:spLocks/>
        </xdr:cNvSpPr>
      </xdr:nvSpPr>
      <xdr:spPr>
        <a:xfrm>
          <a:off x="76104750" y="122586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74</xdr:row>
      <xdr:rowOff>9525</xdr:rowOff>
    </xdr:from>
    <xdr:to>
      <xdr:col>100</xdr:col>
      <xdr:colOff>180975</xdr:colOff>
      <xdr:row>74</xdr:row>
      <xdr:rowOff>19050</xdr:rowOff>
    </xdr:to>
    <xdr:sp>
      <xdr:nvSpPr>
        <xdr:cNvPr id="1082" name="直線接點 8"/>
        <xdr:cNvSpPr>
          <a:spLocks/>
        </xdr:cNvSpPr>
      </xdr:nvSpPr>
      <xdr:spPr>
        <a:xfrm>
          <a:off x="76104750" y="122586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1083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74</xdr:row>
      <xdr:rowOff>9525</xdr:rowOff>
    </xdr:from>
    <xdr:to>
      <xdr:col>100</xdr:col>
      <xdr:colOff>180975</xdr:colOff>
      <xdr:row>74</xdr:row>
      <xdr:rowOff>19050</xdr:rowOff>
    </xdr:to>
    <xdr:sp>
      <xdr:nvSpPr>
        <xdr:cNvPr id="1084" name="直線接點 8"/>
        <xdr:cNvSpPr>
          <a:spLocks/>
        </xdr:cNvSpPr>
      </xdr:nvSpPr>
      <xdr:spPr>
        <a:xfrm>
          <a:off x="76104750" y="122586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1085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74</xdr:row>
      <xdr:rowOff>9525</xdr:rowOff>
    </xdr:from>
    <xdr:to>
      <xdr:col>100</xdr:col>
      <xdr:colOff>180975</xdr:colOff>
      <xdr:row>74</xdr:row>
      <xdr:rowOff>19050</xdr:rowOff>
    </xdr:to>
    <xdr:sp>
      <xdr:nvSpPr>
        <xdr:cNvPr id="1086" name="直線接點 8"/>
        <xdr:cNvSpPr>
          <a:spLocks/>
        </xdr:cNvSpPr>
      </xdr:nvSpPr>
      <xdr:spPr>
        <a:xfrm>
          <a:off x="76104750" y="122586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74</xdr:row>
      <xdr:rowOff>9525</xdr:rowOff>
    </xdr:from>
    <xdr:to>
      <xdr:col>100</xdr:col>
      <xdr:colOff>180975</xdr:colOff>
      <xdr:row>74</xdr:row>
      <xdr:rowOff>19050</xdr:rowOff>
    </xdr:to>
    <xdr:sp>
      <xdr:nvSpPr>
        <xdr:cNvPr id="1087" name="直線接點 8"/>
        <xdr:cNvSpPr>
          <a:spLocks/>
        </xdr:cNvSpPr>
      </xdr:nvSpPr>
      <xdr:spPr>
        <a:xfrm>
          <a:off x="76104750" y="122586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74</xdr:row>
      <xdr:rowOff>9525</xdr:rowOff>
    </xdr:from>
    <xdr:to>
      <xdr:col>100</xdr:col>
      <xdr:colOff>180975</xdr:colOff>
      <xdr:row>74</xdr:row>
      <xdr:rowOff>19050</xdr:rowOff>
    </xdr:to>
    <xdr:sp>
      <xdr:nvSpPr>
        <xdr:cNvPr id="1088" name="直線接點 8"/>
        <xdr:cNvSpPr>
          <a:spLocks/>
        </xdr:cNvSpPr>
      </xdr:nvSpPr>
      <xdr:spPr>
        <a:xfrm>
          <a:off x="76104750" y="122586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1089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74</xdr:row>
      <xdr:rowOff>9525</xdr:rowOff>
    </xdr:from>
    <xdr:to>
      <xdr:col>100</xdr:col>
      <xdr:colOff>180975</xdr:colOff>
      <xdr:row>74</xdr:row>
      <xdr:rowOff>19050</xdr:rowOff>
    </xdr:to>
    <xdr:sp>
      <xdr:nvSpPr>
        <xdr:cNvPr id="1090" name="直線接點 8"/>
        <xdr:cNvSpPr>
          <a:spLocks/>
        </xdr:cNvSpPr>
      </xdr:nvSpPr>
      <xdr:spPr>
        <a:xfrm>
          <a:off x="76104750" y="122586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1091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74</xdr:row>
      <xdr:rowOff>9525</xdr:rowOff>
    </xdr:from>
    <xdr:to>
      <xdr:col>100</xdr:col>
      <xdr:colOff>180975</xdr:colOff>
      <xdr:row>74</xdr:row>
      <xdr:rowOff>19050</xdr:rowOff>
    </xdr:to>
    <xdr:sp>
      <xdr:nvSpPr>
        <xdr:cNvPr id="1092" name="直線接點 8"/>
        <xdr:cNvSpPr>
          <a:spLocks/>
        </xdr:cNvSpPr>
      </xdr:nvSpPr>
      <xdr:spPr>
        <a:xfrm>
          <a:off x="76104750" y="122586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74</xdr:row>
      <xdr:rowOff>9525</xdr:rowOff>
    </xdr:from>
    <xdr:to>
      <xdr:col>100</xdr:col>
      <xdr:colOff>180975</xdr:colOff>
      <xdr:row>74</xdr:row>
      <xdr:rowOff>19050</xdr:rowOff>
    </xdr:to>
    <xdr:sp>
      <xdr:nvSpPr>
        <xdr:cNvPr id="1093" name="直線接點 8"/>
        <xdr:cNvSpPr>
          <a:spLocks/>
        </xdr:cNvSpPr>
      </xdr:nvSpPr>
      <xdr:spPr>
        <a:xfrm>
          <a:off x="76104750" y="122586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74</xdr:row>
      <xdr:rowOff>9525</xdr:rowOff>
    </xdr:from>
    <xdr:to>
      <xdr:col>100</xdr:col>
      <xdr:colOff>180975</xdr:colOff>
      <xdr:row>74</xdr:row>
      <xdr:rowOff>19050</xdr:rowOff>
    </xdr:to>
    <xdr:sp>
      <xdr:nvSpPr>
        <xdr:cNvPr id="1094" name="直線接點 8"/>
        <xdr:cNvSpPr>
          <a:spLocks/>
        </xdr:cNvSpPr>
      </xdr:nvSpPr>
      <xdr:spPr>
        <a:xfrm>
          <a:off x="76104750" y="122586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1095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74</xdr:row>
      <xdr:rowOff>9525</xdr:rowOff>
    </xdr:from>
    <xdr:to>
      <xdr:col>100</xdr:col>
      <xdr:colOff>180975</xdr:colOff>
      <xdr:row>74</xdr:row>
      <xdr:rowOff>19050</xdr:rowOff>
    </xdr:to>
    <xdr:sp>
      <xdr:nvSpPr>
        <xdr:cNvPr id="1096" name="直線接點 8"/>
        <xdr:cNvSpPr>
          <a:spLocks/>
        </xdr:cNvSpPr>
      </xdr:nvSpPr>
      <xdr:spPr>
        <a:xfrm>
          <a:off x="76104750" y="122586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1097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74</xdr:row>
      <xdr:rowOff>9525</xdr:rowOff>
    </xdr:from>
    <xdr:to>
      <xdr:col>100</xdr:col>
      <xdr:colOff>180975</xdr:colOff>
      <xdr:row>74</xdr:row>
      <xdr:rowOff>19050</xdr:rowOff>
    </xdr:to>
    <xdr:sp>
      <xdr:nvSpPr>
        <xdr:cNvPr id="1098" name="直線接點 8"/>
        <xdr:cNvSpPr>
          <a:spLocks/>
        </xdr:cNvSpPr>
      </xdr:nvSpPr>
      <xdr:spPr>
        <a:xfrm>
          <a:off x="76104750" y="122586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74</xdr:row>
      <xdr:rowOff>9525</xdr:rowOff>
    </xdr:from>
    <xdr:to>
      <xdr:col>100</xdr:col>
      <xdr:colOff>180975</xdr:colOff>
      <xdr:row>74</xdr:row>
      <xdr:rowOff>19050</xdr:rowOff>
    </xdr:to>
    <xdr:sp>
      <xdr:nvSpPr>
        <xdr:cNvPr id="1099" name="直線接點 8"/>
        <xdr:cNvSpPr>
          <a:spLocks/>
        </xdr:cNvSpPr>
      </xdr:nvSpPr>
      <xdr:spPr>
        <a:xfrm>
          <a:off x="76104750" y="122586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74</xdr:row>
      <xdr:rowOff>9525</xdr:rowOff>
    </xdr:from>
    <xdr:to>
      <xdr:col>100</xdr:col>
      <xdr:colOff>180975</xdr:colOff>
      <xdr:row>74</xdr:row>
      <xdr:rowOff>19050</xdr:rowOff>
    </xdr:to>
    <xdr:sp>
      <xdr:nvSpPr>
        <xdr:cNvPr id="1100" name="直線接點 8"/>
        <xdr:cNvSpPr>
          <a:spLocks/>
        </xdr:cNvSpPr>
      </xdr:nvSpPr>
      <xdr:spPr>
        <a:xfrm>
          <a:off x="76104750" y="122586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1101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74</xdr:row>
      <xdr:rowOff>9525</xdr:rowOff>
    </xdr:from>
    <xdr:to>
      <xdr:col>100</xdr:col>
      <xdr:colOff>180975</xdr:colOff>
      <xdr:row>74</xdr:row>
      <xdr:rowOff>19050</xdr:rowOff>
    </xdr:to>
    <xdr:sp>
      <xdr:nvSpPr>
        <xdr:cNvPr id="1102" name="直線接點 8"/>
        <xdr:cNvSpPr>
          <a:spLocks/>
        </xdr:cNvSpPr>
      </xdr:nvSpPr>
      <xdr:spPr>
        <a:xfrm>
          <a:off x="76104750" y="122586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1103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74</xdr:row>
      <xdr:rowOff>9525</xdr:rowOff>
    </xdr:from>
    <xdr:to>
      <xdr:col>100</xdr:col>
      <xdr:colOff>180975</xdr:colOff>
      <xdr:row>74</xdr:row>
      <xdr:rowOff>19050</xdr:rowOff>
    </xdr:to>
    <xdr:sp>
      <xdr:nvSpPr>
        <xdr:cNvPr id="1104" name="直線接點 8"/>
        <xdr:cNvSpPr>
          <a:spLocks/>
        </xdr:cNvSpPr>
      </xdr:nvSpPr>
      <xdr:spPr>
        <a:xfrm>
          <a:off x="76104750" y="122586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74</xdr:row>
      <xdr:rowOff>9525</xdr:rowOff>
    </xdr:from>
    <xdr:to>
      <xdr:col>100</xdr:col>
      <xdr:colOff>180975</xdr:colOff>
      <xdr:row>74</xdr:row>
      <xdr:rowOff>19050</xdr:rowOff>
    </xdr:to>
    <xdr:sp>
      <xdr:nvSpPr>
        <xdr:cNvPr id="1105" name="直線接點 8"/>
        <xdr:cNvSpPr>
          <a:spLocks/>
        </xdr:cNvSpPr>
      </xdr:nvSpPr>
      <xdr:spPr>
        <a:xfrm>
          <a:off x="76104750" y="122586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74</xdr:row>
      <xdr:rowOff>9525</xdr:rowOff>
    </xdr:from>
    <xdr:to>
      <xdr:col>100</xdr:col>
      <xdr:colOff>180975</xdr:colOff>
      <xdr:row>74</xdr:row>
      <xdr:rowOff>19050</xdr:rowOff>
    </xdr:to>
    <xdr:sp>
      <xdr:nvSpPr>
        <xdr:cNvPr id="1106" name="直線接點 8"/>
        <xdr:cNvSpPr>
          <a:spLocks/>
        </xdr:cNvSpPr>
      </xdr:nvSpPr>
      <xdr:spPr>
        <a:xfrm>
          <a:off x="76104750" y="122586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1107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74</xdr:row>
      <xdr:rowOff>9525</xdr:rowOff>
    </xdr:from>
    <xdr:to>
      <xdr:col>100</xdr:col>
      <xdr:colOff>180975</xdr:colOff>
      <xdr:row>74</xdr:row>
      <xdr:rowOff>19050</xdr:rowOff>
    </xdr:to>
    <xdr:sp>
      <xdr:nvSpPr>
        <xdr:cNvPr id="1108" name="直線接點 8"/>
        <xdr:cNvSpPr>
          <a:spLocks/>
        </xdr:cNvSpPr>
      </xdr:nvSpPr>
      <xdr:spPr>
        <a:xfrm>
          <a:off x="76104750" y="122586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1109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74</xdr:row>
      <xdr:rowOff>9525</xdr:rowOff>
    </xdr:from>
    <xdr:to>
      <xdr:col>100</xdr:col>
      <xdr:colOff>180975</xdr:colOff>
      <xdr:row>74</xdr:row>
      <xdr:rowOff>19050</xdr:rowOff>
    </xdr:to>
    <xdr:sp>
      <xdr:nvSpPr>
        <xdr:cNvPr id="1110" name="直線接點 8"/>
        <xdr:cNvSpPr>
          <a:spLocks/>
        </xdr:cNvSpPr>
      </xdr:nvSpPr>
      <xdr:spPr>
        <a:xfrm>
          <a:off x="76104750" y="122586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74</xdr:row>
      <xdr:rowOff>9525</xdr:rowOff>
    </xdr:from>
    <xdr:to>
      <xdr:col>100</xdr:col>
      <xdr:colOff>180975</xdr:colOff>
      <xdr:row>74</xdr:row>
      <xdr:rowOff>19050</xdr:rowOff>
    </xdr:to>
    <xdr:sp>
      <xdr:nvSpPr>
        <xdr:cNvPr id="1111" name="直線接點 8"/>
        <xdr:cNvSpPr>
          <a:spLocks/>
        </xdr:cNvSpPr>
      </xdr:nvSpPr>
      <xdr:spPr>
        <a:xfrm>
          <a:off x="76104750" y="122586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74</xdr:row>
      <xdr:rowOff>9525</xdr:rowOff>
    </xdr:from>
    <xdr:to>
      <xdr:col>100</xdr:col>
      <xdr:colOff>180975</xdr:colOff>
      <xdr:row>74</xdr:row>
      <xdr:rowOff>19050</xdr:rowOff>
    </xdr:to>
    <xdr:sp>
      <xdr:nvSpPr>
        <xdr:cNvPr id="1112" name="直線接點 8"/>
        <xdr:cNvSpPr>
          <a:spLocks/>
        </xdr:cNvSpPr>
      </xdr:nvSpPr>
      <xdr:spPr>
        <a:xfrm>
          <a:off x="76104750" y="122586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1113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74</xdr:row>
      <xdr:rowOff>9525</xdr:rowOff>
    </xdr:from>
    <xdr:to>
      <xdr:col>100</xdr:col>
      <xdr:colOff>180975</xdr:colOff>
      <xdr:row>74</xdr:row>
      <xdr:rowOff>19050</xdr:rowOff>
    </xdr:to>
    <xdr:sp>
      <xdr:nvSpPr>
        <xdr:cNvPr id="1114" name="直線接點 8"/>
        <xdr:cNvSpPr>
          <a:spLocks/>
        </xdr:cNvSpPr>
      </xdr:nvSpPr>
      <xdr:spPr>
        <a:xfrm>
          <a:off x="76104750" y="122586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1115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74</xdr:row>
      <xdr:rowOff>9525</xdr:rowOff>
    </xdr:from>
    <xdr:to>
      <xdr:col>100</xdr:col>
      <xdr:colOff>180975</xdr:colOff>
      <xdr:row>74</xdr:row>
      <xdr:rowOff>19050</xdr:rowOff>
    </xdr:to>
    <xdr:sp>
      <xdr:nvSpPr>
        <xdr:cNvPr id="1116" name="直線接點 8"/>
        <xdr:cNvSpPr>
          <a:spLocks/>
        </xdr:cNvSpPr>
      </xdr:nvSpPr>
      <xdr:spPr>
        <a:xfrm>
          <a:off x="76104750" y="122586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74</xdr:row>
      <xdr:rowOff>9525</xdr:rowOff>
    </xdr:from>
    <xdr:to>
      <xdr:col>100</xdr:col>
      <xdr:colOff>180975</xdr:colOff>
      <xdr:row>74</xdr:row>
      <xdr:rowOff>19050</xdr:rowOff>
    </xdr:to>
    <xdr:sp>
      <xdr:nvSpPr>
        <xdr:cNvPr id="1117" name="直線接點 8"/>
        <xdr:cNvSpPr>
          <a:spLocks/>
        </xdr:cNvSpPr>
      </xdr:nvSpPr>
      <xdr:spPr>
        <a:xfrm>
          <a:off x="76104750" y="122586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74</xdr:row>
      <xdr:rowOff>9525</xdr:rowOff>
    </xdr:from>
    <xdr:to>
      <xdr:col>100</xdr:col>
      <xdr:colOff>180975</xdr:colOff>
      <xdr:row>74</xdr:row>
      <xdr:rowOff>19050</xdr:rowOff>
    </xdr:to>
    <xdr:sp>
      <xdr:nvSpPr>
        <xdr:cNvPr id="1118" name="直線接點 8"/>
        <xdr:cNvSpPr>
          <a:spLocks/>
        </xdr:cNvSpPr>
      </xdr:nvSpPr>
      <xdr:spPr>
        <a:xfrm>
          <a:off x="76104750" y="122586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1119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74</xdr:row>
      <xdr:rowOff>9525</xdr:rowOff>
    </xdr:from>
    <xdr:to>
      <xdr:col>100</xdr:col>
      <xdr:colOff>180975</xdr:colOff>
      <xdr:row>74</xdr:row>
      <xdr:rowOff>19050</xdr:rowOff>
    </xdr:to>
    <xdr:sp>
      <xdr:nvSpPr>
        <xdr:cNvPr id="1120" name="直線接點 8"/>
        <xdr:cNvSpPr>
          <a:spLocks/>
        </xdr:cNvSpPr>
      </xdr:nvSpPr>
      <xdr:spPr>
        <a:xfrm>
          <a:off x="76104750" y="122586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1121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74</xdr:row>
      <xdr:rowOff>9525</xdr:rowOff>
    </xdr:from>
    <xdr:to>
      <xdr:col>100</xdr:col>
      <xdr:colOff>180975</xdr:colOff>
      <xdr:row>74</xdr:row>
      <xdr:rowOff>19050</xdr:rowOff>
    </xdr:to>
    <xdr:sp>
      <xdr:nvSpPr>
        <xdr:cNvPr id="1122" name="直線接點 8"/>
        <xdr:cNvSpPr>
          <a:spLocks/>
        </xdr:cNvSpPr>
      </xdr:nvSpPr>
      <xdr:spPr>
        <a:xfrm>
          <a:off x="76104750" y="122586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74</xdr:row>
      <xdr:rowOff>9525</xdr:rowOff>
    </xdr:from>
    <xdr:to>
      <xdr:col>100</xdr:col>
      <xdr:colOff>180975</xdr:colOff>
      <xdr:row>74</xdr:row>
      <xdr:rowOff>19050</xdr:rowOff>
    </xdr:to>
    <xdr:sp>
      <xdr:nvSpPr>
        <xdr:cNvPr id="1123" name="直線接點 8"/>
        <xdr:cNvSpPr>
          <a:spLocks/>
        </xdr:cNvSpPr>
      </xdr:nvSpPr>
      <xdr:spPr>
        <a:xfrm>
          <a:off x="76104750" y="122586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74</xdr:row>
      <xdr:rowOff>9525</xdr:rowOff>
    </xdr:from>
    <xdr:to>
      <xdr:col>100</xdr:col>
      <xdr:colOff>180975</xdr:colOff>
      <xdr:row>74</xdr:row>
      <xdr:rowOff>19050</xdr:rowOff>
    </xdr:to>
    <xdr:sp>
      <xdr:nvSpPr>
        <xdr:cNvPr id="1124" name="直線接點 8"/>
        <xdr:cNvSpPr>
          <a:spLocks/>
        </xdr:cNvSpPr>
      </xdr:nvSpPr>
      <xdr:spPr>
        <a:xfrm>
          <a:off x="76104750" y="122586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1125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74</xdr:row>
      <xdr:rowOff>9525</xdr:rowOff>
    </xdr:from>
    <xdr:to>
      <xdr:col>100</xdr:col>
      <xdr:colOff>180975</xdr:colOff>
      <xdr:row>74</xdr:row>
      <xdr:rowOff>19050</xdr:rowOff>
    </xdr:to>
    <xdr:sp>
      <xdr:nvSpPr>
        <xdr:cNvPr id="1126" name="直線接點 8"/>
        <xdr:cNvSpPr>
          <a:spLocks/>
        </xdr:cNvSpPr>
      </xdr:nvSpPr>
      <xdr:spPr>
        <a:xfrm>
          <a:off x="76104750" y="122586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1127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74</xdr:row>
      <xdr:rowOff>9525</xdr:rowOff>
    </xdr:from>
    <xdr:to>
      <xdr:col>100</xdr:col>
      <xdr:colOff>180975</xdr:colOff>
      <xdr:row>74</xdr:row>
      <xdr:rowOff>19050</xdr:rowOff>
    </xdr:to>
    <xdr:sp>
      <xdr:nvSpPr>
        <xdr:cNvPr id="1128" name="直線接點 8"/>
        <xdr:cNvSpPr>
          <a:spLocks/>
        </xdr:cNvSpPr>
      </xdr:nvSpPr>
      <xdr:spPr>
        <a:xfrm>
          <a:off x="76104750" y="122586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74</xdr:row>
      <xdr:rowOff>9525</xdr:rowOff>
    </xdr:from>
    <xdr:to>
      <xdr:col>100</xdr:col>
      <xdr:colOff>180975</xdr:colOff>
      <xdr:row>74</xdr:row>
      <xdr:rowOff>19050</xdr:rowOff>
    </xdr:to>
    <xdr:sp>
      <xdr:nvSpPr>
        <xdr:cNvPr id="1129" name="直線接點 8"/>
        <xdr:cNvSpPr>
          <a:spLocks/>
        </xdr:cNvSpPr>
      </xdr:nvSpPr>
      <xdr:spPr>
        <a:xfrm>
          <a:off x="76104750" y="122586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74</xdr:row>
      <xdr:rowOff>9525</xdr:rowOff>
    </xdr:from>
    <xdr:to>
      <xdr:col>100</xdr:col>
      <xdr:colOff>180975</xdr:colOff>
      <xdr:row>74</xdr:row>
      <xdr:rowOff>19050</xdr:rowOff>
    </xdr:to>
    <xdr:sp>
      <xdr:nvSpPr>
        <xdr:cNvPr id="1130" name="直線接點 8"/>
        <xdr:cNvSpPr>
          <a:spLocks/>
        </xdr:cNvSpPr>
      </xdr:nvSpPr>
      <xdr:spPr>
        <a:xfrm>
          <a:off x="76104750" y="122586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1131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74</xdr:row>
      <xdr:rowOff>9525</xdr:rowOff>
    </xdr:from>
    <xdr:to>
      <xdr:col>100</xdr:col>
      <xdr:colOff>180975</xdr:colOff>
      <xdr:row>74</xdr:row>
      <xdr:rowOff>19050</xdr:rowOff>
    </xdr:to>
    <xdr:sp>
      <xdr:nvSpPr>
        <xdr:cNvPr id="1132" name="直線接點 8"/>
        <xdr:cNvSpPr>
          <a:spLocks/>
        </xdr:cNvSpPr>
      </xdr:nvSpPr>
      <xdr:spPr>
        <a:xfrm>
          <a:off x="76104750" y="122586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73</xdr:row>
      <xdr:rowOff>9525</xdr:rowOff>
    </xdr:from>
    <xdr:to>
      <xdr:col>100</xdr:col>
      <xdr:colOff>180975</xdr:colOff>
      <xdr:row>73</xdr:row>
      <xdr:rowOff>19050</xdr:rowOff>
    </xdr:to>
    <xdr:sp>
      <xdr:nvSpPr>
        <xdr:cNvPr id="1133" name="直線接點 8"/>
        <xdr:cNvSpPr>
          <a:spLocks/>
        </xdr:cNvSpPr>
      </xdr:nvSpPr>
      <xdr:spPr>
        <a:xfrm>
          <a:off x="76104750" y="120967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74</xdr:row>
      <xdr:rowOff>9525</xdr:rowOff>
    </xdr:from>
    <xdr:to>
      <xdr:col>100</xdr:col>
      <xdr:colOff>180975</xdr:colOff>
      <xdr:row>74</xdr:row>
      <xdr:rowOff>19050</xdr:rowOff>
    </xdr:to>
    <xdr:sp>
      <xdr:nvSpPr>
        <xdr:cNvPr id="1134" name="直線接點 8"/>
        <xdr:cNvSpPr>
          <a:spLocks/>
        </xdr:cNvSpPr>
      </xdr:nvSpPr>
      <xdr:spPr>
        <a:xfrm>
          <a:off x="76104750" y="122586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74</xdr:row>
      <xdr:rowOff>9525</xdr:rowOff>
    </xdr:from>
    <xdr:to>
      <xdr:col>100</xdr:col>
      <xdr:colOff>180975</xdr:colOff>
      <xdr:row>74</xdr:row>
      <xdr:rowOff>19050</xdr:rowOff>
    </xdr:to>
    <xdr:sp>
      <xdr:nvSpPr>
        <xdr:cNvPr id="1135" name="直線接點 8"/>
        <xdr:cNvSpPr>
          <a:spLocks/>
        </xdr:cNvSpPr>
      </xdr:nvSpPr>
      <xdr:spPr>
        <a:xfrm>
          <a:off x="76104750" y="122586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74</xdr:row>
      <xdr:rowOff>9525</xdr:rowOff>
    </xdr:from>
    <xdr:to>
      <xdr:col>100</xdr:col>
      <xdr:colOff>180975</xdr:colOff>
      <xdr:row>74</xdr:row>
      <xdr:rowOff>19050</xdr:rowOff>
    </xdr:to>
    <xdr:sp>
      <xdr:nvSpPr>
        <xdr:cNvPr id="1136" name="直線接點 8"/>
        <xdr:cNvSpPr>
          <a:spLocks/>
        </xdr:cNvSpPr>
      </xdr:nvSpPr>
      <xdr:spPr>
        <a:xfrm>
          <a:off x="76104750" y="122586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150</xdr:row>
      <xdr:rowOff>9525</xdr:rowOff>
    </xdr:from>
    <xdr:to>
      <xdr:col>132</xdr:col>
      <xdr:colOff>180975</xdr:colOff>
      <xdr:row>150</xdr:row>
      <xdr:rowOff>19050</xdr:rowOff>
    </xdr:to>
    <xdr:sp>
      <xdr:nvSpPr>
        <xdr:cNvPr id="1137" name="直線接點 8"/>
        <xdr:cNvSpPr>
          <a:spLocks/>
        </xdr:cNvSpPr>
      </xdr:nvSpPr>
      <xdr:spPr>
        <a:xfrm>
          <a:off x="105975150" y="245459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150</xdr:row>
      <xdr:rowOff>9525</xdr:rowOff>
    </xdr:from>
    <xdr:to>
      <xdr:col>132</xdr:col>
      <xdr:colOff>180975</xdr:colOff>
      <xdr:row>150</xdr:row>
      <xdr:rowOff>19050</xdr:rowOff>
    </xdr:to>
    <xdr:sp>
      <xdr:nvSpPr>
        <xdr:cNvPr id="1138" name="直線接點 8"/>
        <xdr:cNvSpPr>
          <a:spLocks/>
        </xdr:cNvSpPr>
      </xdr:nvSpPr>
      <xdr:spPr>
        <a:xfrm>
          <a:off x="105975150" y="245459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155</xdr:row>
      <xdr:rowOff>9525</xdr:rowOff>
    </xdr:from>
    <xdr:to>
      <xdr:col>132</xdr:col>
      <xdr:colOff>180975</xdr:colOff>
      <xdr:row>155</xdr:row>
      <xdr:rowOff>19050</xdr:rowOff>
    </xdr:to>
    <xdr:sp>
      <xdr:nvSpPr>
        <xdr:cNvPr id="1139" name="直線接點 8"/>
        <xdr:cNvSpPr>
          <a:spLocks/>
        </xdr:cNvSpPr>
      </xdr:nvSpPr>
      <xdr:spPr>
        <a:xfrm>
          <a:off x="105975150" y="25355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155</xdr:row>
      <xdr:rowOff>9525</xdr:rowOff>
    </xdr:from>
    <xdr:to>
      <xdr:col>132</xdr:col>
      <xdr:colOff>180975</xdr:colOff>
      <xdr:row>155</xdr:row>
      <xdr:rowOff>19050</xdr:rowOff>
    </xdr:to>
    <xdr:sp>
      <xdr:nvSpPr>
        <xdr:cNvPr id="1140" name="直線接點 8"/>
        <xdr:cNvSpPr>
          <a:spLocks/>
        </xdr:cNvSpPr>
      </xdr:nvSpPr>
      <xdr:spPr>
        <a:xfrm>
          <a:off x="105975150" y="25355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150</xdr:row>
      <xdr:rowOff>9525</xdr:rowOff>
    </xdr:from>
    <xdr:to>
      <xdr:col>132</xdr:col>
      <xdr:colOff>180975</xdr:colOff>
      <xdr:row>150</xdr:row>
      <xdr:rowOff>19050</xdr:rowOff>
    </xdr:to>
    <xdr:sp>
      <xdr:nvSpPr>
        <xdr:cNvPr id="1141" name="直線接點 8"/>
        <xdr:cNvSpPr>
          <a:spLocks/>
        </xdr:cNvSpPr>
      </xdr:nvSpPr>
      <xdr:spPr>
        <a:xfrm>
          <a:off x="105975150" y="245459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150</xdr:row>
      <xdr:rowOff>9525</xdr:rowOff>
    </xdr:from>
    <xdr:to>
      <xdr:col>132</xdr:col>
      <xdr:colOff>180975</xdr:colOff>
      <xdr:row>150</xdr:row>
      <xdr:rowOff>19050</xdr:rowOff>
    </xdr:to>
    <xdr:sp>
      <xdr:nvSpPr>
        <xdr:cNvPr id="1142" name="直線接點 8"/>
        <xdr:cNvSpPr>
          <a:spLocks/>
        </xdr:cNvSpPr>
      </xdr:nvSpPr>
      <xdr:spPr>
        <a:xfrm>
          <a:off x="105975150" y="245459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155</xdr:row>
      <xdr:rowOff>9525</xdr:rowOff>
    </xdr:from>
    <xdr:to>
      <xdr:col>132</xdr:col>
      <xdr:colOff>180975</xdr:colOff>
      <xdr:row>155</xdr:row>
      <xdr:rowOff>19050</xdr:rowOff>
    </xdr:to>
    <xdr:sp>
      <xdr:nvSpPr>
        <xdr:cNvPr id="1143" name="直線接點 8"/>
        <xdr:cNvSpPr>
          <a:spLocks/>
        </xdr:cNvSpPr>
      </xdr:nvSpPr>
      <xdr:spPr>
        <a:xfrm>
          <a:off x="105975150" y="25355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155</xdr:row>
      <xdr:rowOff>9525</xdr:rowOff>
    </xdr:from>
    <xdr:to>
      <xdr:col>132</xdr:col>
      <xdr:colOff>180975</xdr:colOff>
      <xdr:row>155</xdr:row>
      <xdr:rowOff>19050</xdr:rowOff>
    </xdr:to>
    <xdr:sp>
      <xdr:nvSpPr>
        <xdr:cNvPr id="1144" name="直線接點 8"/>
        <xdr:cNvSpPr>
          <a:spLocks/>
        </xdr:cNvSpPr>
      </xdr:nvSpPr>
      <xdr:spPr>
        <a:xfrm>
          <a:off x="105975150" y="25355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153</xdr:row>
      <xdr:rowOff>9525</xdr:rowOff>
    </xdr:from>
    <xdr:to>
      <xdr:col>132</xdr:col>
      <xdr:colOff>180975</xdr:colOff>
      <xdr:row>153</xdr:row>
      <xdr:rowOff>19050</xdr:rowOff>
    </xdr:to>
    <xdr:sp>
      <xdr:nvSpPr>
        <xdr:cNvPr id="1145" name="直線接點 8"/>
        <xdr:cNvSpPr>
          <a:spLocks/>
        </xdr:cNvSpPr>
      </xdr:nvSpPr>
      <xdr:spPr>
        <a:xfrm>
          <a:off x="105975150" y="250317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153</xdr:row>
      <xdr:rowOff>9525</xdr:rowOff>
    </xdr:from>
    <xdr:to>
      <xdr:col>132</xdr:col>
      <xdr:colOff>180975</xdr:colOff>
      <xdr:row>153</xdr:row>
      <xdr:rowOff>19050</xdr:rowOff>
    </xdr:to>
    <xdr:sp>
      <xdr:nvSpPr>
        <xdr:cNvPr id="1146" name="直線接點 8"/>
        <xdr:cNvSpPr>
          <a:spLocks/>
        </xdr:cNvSpPr>
      </xdr:nvSpPr>
      <xdr:spPr>
        <a:xfrm>
          <a:off x="105975150" y="250317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153</xdr:row>
      <xdr:rowOff>9525</xdr:rowOff>
    </xdr:from>
    <xdr:to>
      <xdr:col>132</xdr:col>
      <xdr:colOff>180975</xdr:colOff>
      <xdr:row>153</xdr:row>
      <xdr:rowOff>19050</xdr:rowOff>
    </xdr:to>
    <xdr:sp>
      <xdr:nvSpPr>
        <xdr:cNvPr id="1147" name="直線接點 8"/>
        <xdr:cNvSpPr>
          <a:spLocks/>
        </xdr:cNvSpPr>
      </xdr:nvSpPr>
      <xdr:spPr>
        <a:xfrm>
          <a:off x="105975150" y="250317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153</xdr:row>
      <xdr:rowOff>9525</xdr:rowOff>
    </xdr:from>
    <xdr:to>
      <xdr:col>132</xdr:col>
      <xdr:colOff>180975</xdr:colOff>
      <xdr:row>153</xdr:row>
      <xdr:rowOff>19050</xdr:rowOff>
    </xdr:to>
    <xdr:sp>
      <xdr:nvSpPr>
        <xdr:cNvPr id="1148" name="直線接點 8"/>
        <xdr:cNvSpPr>
          <a:spLocks/>
        </xdr:cNvSpPr>
      </xdr:nvSpPr>
      <xdr:spPr>
        <a:xfrm>
          <a:off x="105975150" y="250317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150</xdr:row>
      <xdr:rowOff>9525</xdr:rowOff>
    </xdr:from>
    <xdr:to>
      <xdr:col>132</xdr:col>
      <xdr:colOff>180975</xdr:colOff>
      <xdr:row>150</xdr:row>
      <xdr:rowOff>19050</xdr:rowOff>
    </xdr:to>
    <xdr:sp>
      <xdr:nvSpPr>
        <xdr:cNvPr id="1149" name="直線接點 8"/>
        <xdr:cNvSpPr>
          <a:spLocks/>
        </xdr:cNvSpPr>
      </xdr:nvSpPr>
      <xdr:spPr>
        <a:xfrm>
          <a:off x="105975150" y="245459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150</xdr:row>
      <xdr:rowOff>9525</xdr:rowOff>
    </xdr:from>
    <xdr:to>
      <xdr:col>132</xdr:col>
      <xdr:colOff>180975</xdr:colOff>
      <xdr:row>150</xdr:row>
      <xdr:rowOff>19050</xdr:rowOff>
    </xdr:to>
    <xdr:sp>
      <xdr:nvSpPr>
        <xdr:cNvPr id="1150" name="直線接點 8"/>
        <xdr:cNvSpPr>
          <a:spLocks/>
        </xdr:cNvSpPr>
      </xdr:nvSpPr>
      <xdr:spPr>
        <a:xfrm>
          <a:off x="105975150" y="245459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154</xdr:row>
      <xdr:rowOff>9525</xdr:rowOff>
    </xdr:from>
    <xdr:to>
      <xdr:col>132</xdr:col>
      <xdr:colOff>180975</xdr:colOff>
      <xdr:row>154</xdr:row>
      <xdr:rowOff>19050</xdr:rowOff>
    </xdr:to>
    <xdr:sp>
      <xdr:nvSpPr>
        <xdr:cNvPr id="1151" name="直線接點 8"/>
        <xdr:cNvSpPr>
          <a:spLocks/>
        </xdr:cNvSpPr>
      </xdr:nvSpPr>
      <xdr:spPr>
        <a:xfrm>
          <a:off x="105975150" y="25193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154</xdr:row>
      <xdr:rowOff>9525</xdr:rowOff>
    </xdr:from>
    <xdr:to>
      <xdr:col>132</xdr:col>
      <xdr:colOff>180975</xdr:colOff>
      <xdr:row>154</xdr:row>
      <xdr:rowOff>19050</xdr:rowOff>
    </xdr:to>
    <xdr:sp>
      <xdr:nvSpPr>
        <xdr:cNvPr id="1152" name="直線接點 8"/>
        <xdr:cNvSpPr>
          <a:spLocks/>
        </xdr:cNvSpPr>
      </xdr:nvSpPr>
      <xdr:spPr>
        <a:xfrm>
          <a:off x="105975150" y="25193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150</xdr:row>
      <xdr:rowOff>9525</xdr:rowOff>
    </xdr:from>
    <xdr:to>
      <xdr:col>132</xdr:col>
      <xdr:colOff>180975</xdr:colOff>
      <xdr:row>150</xdr:row>
      <xdr:rowOff>19050</xdr:rowOff>
    </xdr:to>
    <xdr:sp>
      <xdr:nvSpPr>
        <xdr:cNvPr id="1153" name="直線接點 8"/>
        <xdr:cNvSpPr>
          <a:spLocks/>
        </xdr:cNvSpPr>
      </xdr:nvSpPr>
      <xdr:spPr>
        <a:xfrm>
          <a:off x="105975150" y="245459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150</xdr:row>
      <xdr:rowOff>9525</xdr:rowOff>
    </xdr:from>
    <xdr:to>
      <xdr:col>132</xdr:col>
      <xdr:colOff>180975</xdr:colOff>
      <xdr:row>150</xdr:row>
      <xdr:rowOff>19050</xdr:rowOff>
    </xdr:to>
    <xdr:sp>
      <xdr:nvSpPr>
        <xdr:cNvPr id="1154" name="直線接點 8"/>
        <xdr:cNvSpPr>
          <a:spLocks/>
        </xdr:cNvSpPr>
      </xdr:nvSpPr>
      <xdr:spPr>
        <a:xfrm>
          <a:off x="105975150" y="245459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154</xdr:row>
      <xdr:rowOff>9525</xdr:rowOff>
    </xdr:from>
    <xdr:to>
      <xdr:col>132</xdr:col>
      <xdr:colOff>180975</xdr:colOff>
      <xdr:row>154</xdr:row>
      <xdr:rowOff>19050</xdr:rowOff>
    </xdr:to>
    <xdr:sp>
      <xdr:nvSpPr>
        <xdr:cNvPr id="1155" name="直線接點 8"/>
        <xdr:cNvSpPr>
          <a:spLocks/>
        </xdr:cNvSpPr>
      </xdr:nvSpPr>
      <xdr:spPr>
        <a:xfrm>
          <a:off x="105975150" y="25193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154</xdr:row>
      <xdr:rowOff>9525</xdr:rowOff>
    </xdr:from>
    <xdr:to>
      <xdr:col>132</xdr:col>
      <xdr:colOff>180975</xdr:colOff>
      <xdr:row>154</xdr:row>
      <xdr:rowOff>19050</xdr:rowOff>
    </xdr:to>
    <xdr:sp>
      <xdr:nvSpPr>
        <xdr:cNvPr id="1156" name="直線接點 8"/>
        <xdr:cNvSpPr>
          <a:spLocks/>
        </xdr:cNvSpPr>
      </xdr:nvSpPr>
      <xdr:spPr>
        <a:xfrm>
          <a:off x="105975150" y="25193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150</xdr:row>
      <xdr:rowOff>9525</xdr:rowOff>
    </xdr:from>
    <xdr:to>
      <xdr:col>132</xdr:col>
      <xdr:colOff>180975</xdr:colOff>
      <xdr:row>150</xdr:row>
      <xdr:rowOff>19050</xdr:rowOff>
    </xdr:to>
    <xdr:sp>
      <xdr:nvSpPr>
        <xdr:cNvPr id="1157" name="直線接點 8"/>
        <xdr:cNvSpPr>
          <a:spLocks/>
        </xdr:cNvSpPr>
      </xdr:nvSpPr>
      <xdr:spPr>
        <a:xfrm>
          <a:off x="105975150" y="245459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150</xdr:row>
      <xdr:rowOff>9525</xdr:rowOff>
    </xdr:from>
    <xdr:to>
      <xdr:col>132</xdr:col>
      <xdr:colOff>180975</xdr:colOff>
      <xdr:row>150</xdr:row>
      <xdr:rowOff>19050</xdr:rowOff>
    </xdr:to>
    <xdr:sp>
      <xdr:nvSpPr>
        <xdr:cNvPr id="1158" name="直線接點 8"/>
        <xdr:cNvSpPr>
          <a:spLocks/>
        </xdr:cNvSpPr>
      </xdr:nvSpPr>
      <xdr:spPr>
        <a:xfrm>
          <a:off x="105975150" y="245459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155</xdr:row>
      <xdr:rowOff>9525</xdr:rowOff>
    </xdr:from>
    <xdr:to>
      <xdr:col>132</xdr:col>
      <xdr:colOff>180975</xdr:colOff>
      <xdr:row>155</xdr:row>
      <xdr:rowOff>19050</xdr:rowOff>
    </xdr:to>
    <xdr:sp>
      <xdr:nvSpPr>
        <xdr:cNvPr id="1159" name="直線接點 8"/>
        <xdr:cNvSpPr>
          <a:spLocks/>
        </xdr:cNvSpPr>
      </xdr:nvSpPr>
      <xdr:spPr>
        <a:xfrm>
          <a:off x="105975150" y="25355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155</xdr:row>
      <xdr:rowOff>9525</xdr:rowOff>
    </xdr:from>
    <xdr:to>
      <xdr:col>132</xdr:col>
      <xdr:colOff>180975</xdr:colOff>
      <xdr:row>155</xdr:row>
      <xdr:rowOff>19050</xdr:rowOff>
    </xdr:to>
    <xdr:sp>
      <xdr:nvSpPr>
        <xdr:cNvPr id="1160" name="直線接點 8"/>
        <xdr:cNvSpPr>
          <a:spLocks/>
        </xdr:cNvSpPr>
      </xdr:nvSpPr>
      <xdr:spPr>
        <a:xfrm>
          <a:off x="105975150" y="25355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150</xdr:row>
      <xdr:rowOff>9525</xdr:rowOff>
    </xdr:from>
    <xdr:to>
      <xdr:col>132</xdr:col>
      <xdr:colOff>180975</xdr:colOff>
      <xdr:row>150</xdr:row>
      <xdr:rowOff>19050</xdr:rowOff>
    </xdr:to>
    <xdr:sp>
      <xdr:nvSpPr>
        <xdr:cNvPr id="1161" name="直線接點 8"/>
        <xdr:cNvSpPr>
          <a:spLocks/>
        </xdr:cNvSpPr>
      </xdr:nvSpPr>
      <xdr:spPr>
        <a:xfrm>
          <a:off x="105975150" y="245459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150</xdr:row>
      <xdr:rowOff>9525</xdr:rowOff>
    </xdr:from>
    <xdr:to>
      <xdr:col>132</xdr:col>
      <xdr:colOff>180975</xdr:colOff>
      <xdr:row>150</xdr:row>
      <xdr:rowOff>19050</xdr:rowOff>
    </xdr:to>
    <xdr:sp>
      <xdr:nvSpPr>
        <xdr:cNvPr id="1162" name="直線接點 8"/>
        <xdr:cNvSpPr>
          <a:spLocks/>
        </xdr:cNvSpPr>
      </xdr:nvSpPr>
      <xdr:spPr>
        <a:xfrm>
          <a:off x="105975150" y="245459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155</xdr:row>
      <xdr:rowOff>9525</xdr:rowOff>
    </xdr:from>
    <xdr:to>
      <xdr:col>132</xdr:col>
      <xdr:colOff>180975</xdr:colOff>
      <xdr:row>155</xdr:row>
      <xdr:rowOff>19050</xdr:rowOff>
    </xdr:to>
    <xdr:sp>
      <xdr:nvSpPr>
        <xdr:cNvPr id="1163" name="直線接點 8"/>
        <xdr:cNvSpPr>
          <a:spLocks/>
        </xdr:cNvSpPr>
      </xdr:nvSpPr>
      <xdr:spPr>
        <a:xfrm>
          <a:off x="105975150" y="25355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155</xdr:row>
      <xdr:rowOff>9525</xdr:rowOff>
    </xdr:from>
    <xdr:to>
      <xdr:col>132</xdr:col>
      <xdr:colOff>180975</xdr:colOff>
      <xdr:row>155</xdr:row>
      <xdr:rowOff>19050</xdr:rowOff>
    </xdr:to>
    <xdr:sp>
      <xdr:nvSpPr>
        <xdr:cNvPr id="1164" name="直線接點 8"/>
        <xdr:cNvSpPr>
          <a:spLocks/>
        </xdr:cNvSpPr>
      </xdr:nvSpPr>
      <xdr:spPr>
        <a:xfrm>
          <a:off x="105975150" y="25355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153</xdr:row>
      <xdr:rowOff>9525</xdr:rowOff>
    </xdr:from>
    <xdr:to>
      <xdr:col>132</xdr:col>
      <xdr:colOff>180975</xdr:colOff>
      <xdr:row>153</xdr:row>
      <xdr:rowOff>19050</xdr:rowOff>
    </xdr:to>
    <xdr:sp>
      <xdr:nvSpPr>
        <xdr:cNvPr id="1165" name="直線接點 8"/>
        <xdr:cNvSpPr>
          <a:spLocks/>
        </xdr:cNvSpPr>
      </xdr:nvSpPr>
      <xdr:spPr>
        <a:xfrm>
          <a:off x="105975150" y="250317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153</xdr:row>
      <xdr:rowOff>9525</xdr:rowOff>
    </xdr:from>
    <xdr:to>
      <xdr:col>132</xdr:col>
      <xdr:colOff>180975</xdr:colOff>
      <xdr:row>153</xdr:row>
      <xdr:rowOff>19050</xdr:rowOff>
    </xdr:to>
    <xdr:sp>
      <xdr:nvSpPr>
        <xdr:cNvPr id="1166" name="直線接點 8"/>
        <xdr:cNvSpPr>
          <a:spLocks/>
        </xdr:cNvSpPr>
      </xdr:nvSpPr>
      <xdr:spPr>
        <a:xfrm>
          <a:off x="105975150" y="250317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153</xdr:row>
      <xdr:rowOff>9525</xdr:rowOff>
    </xdr:from>
    <xdr:to>
      <xdr:col>132</xdr:col>
      <xdr:colOff>180975</xdr:colOff>
      <xdr:row>153</xdr:row>
      <xdr:rowOff>19050</xdr:rowOff>
    </xdr:to>
    <xdr:sp>
      <xdr:nvSpPr>
        <xdr:cNvPr id="1167" name="直線接點 8"/>
        <xdr:cNvSpPr>
          <a:spLocks/>
        </xdr:cNvSpPr>
      </xdr:nvSpPr>
      <xdr:spPr>
        <a:xfrm>
          <a:off x="105975150" y="250317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153</xdr:row>
      <xdr:rowOff>9525</xdr:rowOff>
    </xdr:from>
    <xdr:to>
      <xdr:col>132</xdr:col>
      <xdr:colOff>180975</xdr:colOff>
      <xdr:row>153</xdr:row>
      <xdr:rowOff>19050</xdr:rowOff>
    </xdr:to>
    <xdr:sp>
      <xdr:nvSpPr>
        <xdr:cNvPr id="1168" name="直線接點 8"/>
        <xdr:cNvSpPr>
          <a:spLocks/>
        </xdr:cNvSpPr>
      </xdr:nvSpPr>
      <xdr:spPr>
        <a:xfrm>
          <a:off x="105975150" y="250317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150</xdr:row>
      <xdr:rowOff>9525</xdr:rowOff>
    </xdr:from>
    <xdr:to>
      <xdr:col>132</xdr:col>
      <xdr:colOff>180975</xdr:colOff>
      <xdr:row>150</xdr:row>
      <xdr:rowOff>19050</xdr:rowOff>
    </xdr:to>
    <xdr:sp>
      <xdr:nvSpPr>
        <xdr:cNvPr id="1169" name="直線接點 8"/>
        <xdr:cNvSpPr>
          <a:spLocks/>
        </xdr:cNvSpPr>
      </xdr:nvSpPr>
      <xdr:spPr>
        <a:xfrm>
          <a:off x="105975150" y="245459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150</xdr:row>
      <xdr:rowOff>9525</xdr:rowOff>
    </xdr:from>
    <xdr:to>
      <xdr:col>132</xdr:col>
      <xdr:colOff>180975</xdr:colOff>
      <xdr:row>150</xdr:row>
      <xdr:rowOff>19050</xdr:rowOff>
    </xdr:to>
    <xdr:sp>
      <xdr:nvSpPr>
        <xdr:cNvPr id="1170" name="直線接點 8"/>
        <xdr:cNvSpPr>
          <a:spLocks/>
        </xdr:cNvSpPr>
      </xdr:nvSpPr>
      <xdr:spPr>
        <a:xfrm>
          <a:off x="105975150" y="245459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154</xdr:row>
      <xdr:rowOff>9525</xdr:rowOff>
    </xdr:from>
    <xdr:to>
      <xdr:col>132</xdr:col>
      <xdr:colOff>180975</xdr:colOff>
      <xdr:row>154</xdr:row>
      <xdr:rowOff>19050</xdr:rowOff>
    </xdr:to>
    <xdr:sp>
      <xdr:nvSpPr>
        <xdr:cNvPr id="1171" name="直線接點 8"/>
        <xdr:cNvSpPr>
          <a:spLocks/>
        </xdr:cNvSpPr>
      </xdr:nvSpPr>
      <xdr:spPr>
        <a:xfrm>
          <a:off x="105975150" y="25193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154</xdr:row>
      <xdr:rowOff>9525</xdr:rowOff>
    </xdr:from>
    <xdr:to>
      <xdr:col>132</xdr:col>
      <xdr:colOff>180975</xdr:colOff>
      <xdr:row>154</xdr:row>
      <xdr:rowOff>19050</xdr:rowOff>
    </xdr:to>
    <xdr:sp>
      <xdr:nvSpPr>
        <xdr:cNvPr id="1172" name="直線接點 8"/>
        <xdr:cNvSpPr>
          <a:spLocks/>
        </xdr:cNvSpPr>
      </xdr:nvSpPr>
      <xdr:spPr>
        <a:xfrm>
          <a:off x="105975150" y="25193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150</xdr:row>
      <xdr:rowOff>9525</xdr:rowOff>
    </xdr:from>
    <xdr:to>
      <xdr:col>132</xdr:col>
      <xdr:colOff>180975</xdr:colOff>
      <xdr:row>150</xdr:row>
      <xdr:rowOff>19050</xdr:rowOff>
    </xdr:to>
    <xdr:sp>
      <xdr:nvSpPr>
        <xdr:cNvPr id="1173" name="直線接點 8"/>
        <xdr:cNvSpPr>
          <a:spLocks/>
        </xdr:cNvSpPr>
      </xdr:nvSpPr>
      <xdr:spPr>
        <a:xfrm>
          <a:off x="105975150" y="245459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150</xdr:row>
      <xdr:rowOff>9525</xdr:rowOff>
    </xdr:from>
    <xdr:to>
      <xdr:col>132</xdr:col>
      <xdr:colOff>180975</xdr:colOff>
      <xdr:row>150</xdr:row>
      <xdr:rowOff>19050</xdr:rowOff>
    </xdr:to>
    <xdr:sp>
      <xdr:nvSpPr>
        <xdr:cNvPr id="1174" name="直線接點 8"/>
        <xdr:cNvSpPr>
          <a:spLocks/>
        </xdr:cNvSpPr>
      </xdr:nvSpPr>
      <xdr:spPr>
        <a:xfrm>
          <a:off x="105975150" y="245459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154</xdr:row>
      <xdr:rowOff>9525</xdr:rowOff>
    </xdr:from>
    <xdr:to>
      <xdr:col>132</xdr:col>
      <xdr:colOff>180975</xdr:colOff>
      <xdr:row>154</xdr:row>
      <xdr:rowOff>19050</xdr:rowOff>
    </xdr:to>
    <xdr:sp>
      <xdr:nvSpPr>
        <xdr:cNvPr id="1175" name="直線接點 8"/>
        <xdr:cNvSpPr>
          <a:spLocks/>
        </xdr:cNvSpPr>
      </xdr:nvSpPr>
      <xdr:spPr>
        <a:xfrm>
          <a:off x="105975150" y="25193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154</xdr:row>
      <xdr:rowOff>9525</xdr:rowOff>
    </xdr:from>
    <xdr:to>
      <xdr:col>132</xdr:col>
      <xdr:colOff>180975</xdr:colOff>
      <xdr:row>154</xdr:row>
      <xdr:rowOff>19050</xdr:rowOff>
    </xdr:to>
    <xdr:sp>
      <xdr:nvSpPr>
        <xdr:cNvPr id="1176" name="直線接點 8"/>
        <xdr:cNvSpPr>
          <a:spLocks/>
        </xdr:cNvSpPr>
      </xdr:nvSpPr>
      <xdr:spPr>
        <a:xfrm>
          <a:off x="105975150" y="25193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150</xdr:row>
      <xdr:rowOff>9525</xdr:rowOff>
    </xdr:from>
    <xdr:to>
      <xdr:col>132</xdr:col>
      <xdr:colOff>180975</xdr:colOff>
      <xdr:row>150</xdr:row>
      <xdr:rowOff>19050</xdr:rowOff>
    </xdr:to>
    <xdr:sp>
      <xdr:nvSpPr>
        <xdr:cNvPr id="1177" name="直線接點 8"/>
        <xdr:cNvSpPr>
          <a:spLocks/>
        </xdr:cNvSpPr>
      </xdr:nvSpPr>
      <xdr:spPr>
        <a:xfrm>
          <a:off x="105975150" y="245459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150</xdr:row>
      <xdr:rowOff>9525</xdr:rowOff>
    </xdr:from>
    <xdr:to>
      <xdr:col>132</xdr:col>
      <xdr:colOff>180975</xdr:colOff>
      <xdr:row>150</xdr:row>
      <xdr:rowOff>19050</xdr:rowOff>
    </xdr:to>
    <xdr:sp>
      <xdr:nvSpPr>
        <xdr:cNvPr id="1178" name="直線接點 8"/>
        <xdr:cNvSpPr>
          <a:spLocks/>
        </xdr:cNvSpPr>
      </xdr:nvSpPr>
      <xdr:spPr>
        <a:xfrm>
          <a:off x="105975150" y="245459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155</xdr:row>
      <xdr:rowOff>9525</xdr:rowOff>
    </xdr:from>
    <xdr:to>
      <xdr:col>132</xdr:col>
      <xdr:colOff>180975</xdr:colOff>
      <xdr:row>155</xdr:row>
      <xdr:rowOff>19050</xdr:rowOff>
    </xdr:to>
    <xdr:sp>
      <xdr:nvSpPr>
        <xdr:cNvPr id="1179" name="直線接點 8"/>
        <xdr:cNvSpPr>
          <a:spLocks/>
        </xdr:cNvSpPr>
      </xdr:nvSpPr>
      <xdr:spPr>
        <a:xfrm>
          <a:off x="105975150" y="25355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155</xdr:row>
      <xdr:rowOff>9525</xdr:rowOff>
    </xdr:from>
    <xdr:to>
      <xdr:col>132</xdr:col>
      <xdr:colOff>180975</xdr:colOff>
      <xdr:row>155</xdr:row>
      <xdr:rowOff>19050</xdr:rowOff>
    </xdr:to>
    <xdr:sp>
      <xdr:nvSpPr>
        <xdr:cNvPr id="1180" name="直線接點 8"/>
        <xdr:cNvSpPr>
          <a:spLocks/>
        </xdr:cNvSpPr>
      </xdr:nvSpPr>
      <xdr:spPr>
        <a:xfrm>
          <a:off x="105975150" y="25355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150</xdr:row>
      <xdr:rowOff>9525</xdr:rowOff>
    </xdr:from>
    <xdr:to>
      <xdr:col>132</xdr:col>
      <xdr:colOff>180975</xdr:colOff>
      <xdr:row>150</xdr:row>
      <xdr:rowOff>19050</xdr:rowOff>
    </xdr:to>
    <xdr:sp>
      <xdr:nvSpPr>
        <xdr:cNvPr id="1181" name="直線接點 8"/>
        <xdr:cNvSpPr>
          <a:spLocks/>
        </xdr:cNvSpPr>
      </xdr:nvSpPr>
      <xdr:spPr>
        <a:xfrm>
          <a:off x="105975150" y="245459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150</xdr:row>
      <xdr:rowOff>9525</xdr:rowOff>
    </xdr:from>
    <xdr:to>
      <xdr:col>132</xdr:col>
      <xdr:colOff>180975</xdr:colOff>
      <xdr:row>150</xdr:row>
      <xdr:rowOff>19050</xdr:rowOff>
    </xdr:to>
    <xdr:sp>
      <xdr:nvSpPr>
        <xdr:cNvPr id="1182" name="直線接點 8"/>
        <xdr:cNvSpPr>
          <a:spLocks/>
        </xdr:cNvSpPr>
      </xdr:nvSpPr>
      <xdr:spPr>
        <a:xfrm>
          <a:off x="105975150" y="245459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155</xdr:row>
      <xdr:rowOff>9525</xdr:rowOff>
    </xdr:from>
    <xdr:to>
      <xdr:col>132</xdr:col>
      <xdr:colOff>180975</xdr:colOff>
      <xdr:row>155</xdr:row>
      <xdr:rowOff>19050</xdr:rowOff>
    </xdr:to>
    <xdr:sp>
      <xdr:nvSpPr>
        <xdr:cNvPr id="1183" name="直線接點 8"/>
        <xdr:cNvSpPr>
          <a:spLocks/>
        </xdr:cNvSpPr>
      </xdr:nvSpPr>
      <xdr:spPr>
        <a:xfrm>
          <a:off x="105975150" y="25355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155</xdr:row>
      <xdr:rowOff>9525</xdr:rowOff>
    </xdr:from>
    <xdr:to>
      <xdr:col>132</xdr:col>
      <xdr:colOff>180975</xdr:colOff>
      <xdr:row>155</xdr:row>
      <xdr:rowOff>19050</xdr:rowOff>
    </xdr:to>
    <xdr:sp>
      <xdr:nvSpPr>
        <xdr:cNvPr id="1184" name="直線接點 8"/>
        <xdr:cNvSpPr>
          <a:spLocks/>
        </xdr:cNvSpPr>
      </xdr:nvSpPr>
      <xdr:spPr>
        <a:xfrm>
          <a:off x="105975150" y="25355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153</xdr:row>
      <xdr:rowOff>9525</xdr:rowOff>
    </xdr:from>
    <xdr:to>
      <xdr:col>132</xdr:col>
      <xdr:colOff>180975</xdr:colOff>
      <xdr:row>153</xdr:row>
      <xdr:rowOff>19050</xdr:rowOff>
    </xdr:to>
    <xdr:sp>
      <xdr:nvSpPr>
        <xdr:cNvPr id="1185" name="直線接點 8"/>
        <xdr:cNvSpPr>
          <a:spLocks/>
        </xdr:cNvSpPr>
      </xdr:nvSpPr>
      <xdr:spPr>
        <a:xfrm>
          <a:off x="105975150" y="250317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153</xdr:row>
      <xdr:rowOff>9525</xdr:rowOff>
    </xdr:from>
    <xdr:to>
      <xdr:col>132</xdr:col>
      <xdr:colOff>180975</xdr:colOff>
      <xdr:row>153</xdr:row>
      <xdr:rowOff>19050</xdr:rowOff>
    </xdr:to>
    <xdr:sp>
      <xdr:nvSpPr>
        <xdr:cNvPr id="1186" name="直線接點 8"/>
        <xdr:cNvSpPr>
          <a:spLocks/>
        </xdr:cNvSpPr>
      </xdr:nvSpPr>
      <xdr:spPr>
        <a:xfrm>
          <a:off x="105975150" y="250317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153</xdr:row>
      <xdr:rowOff>9525</xdr:rowOff>
    </xdr:from>
    <xdr:to>
      <xdr:col>132</xdr:col>
      <xdr:colOff>180975</xdr:colOff>
      <xdr:row>153</xdr:row>
      <xdr:rowOff>19050</xdr:rowOff>
    </xdr:to>
    <xdr:sp>
      <xdr:nvSpPr>
        <xdr:cNvPr id="1187" name="直線接點 8"/>
        <xdr:cNvSpPr>
          <a:spLocks/>
        </xdr:cNvSpPr>
      </xdr:nvSpPr>
      <xdr:spPr>
        <a:xfrm>
          <a:off x="105975150" y="250317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153</xdr:row>
      <xdr:rowOff>9525</xdr:rowOff>
    </xdr:from>
    <xdr:to>
      <xdr:col>132</xdr:col>
      <xdr:colOff>180975</xdr:colOff>
      <xdr:row>153</xdr:row>
      <xdr:rowOff>19050</xdr:rowOff>
    </xdr:to>
    <xdr:sp>
      <xdr:nvSpPr>
        <xdr:cNvPr id="1188" name="直線接點 8"/>
        <xdr:cNvSpPr>
          <a:spLocks/>
        </xdr:cNvSpPr>
      </xdr:nvSpPr>
      <xdr:spPr>
        <a:xfrm>
          <a:off x="105975150" y="250317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150</xdr:row>
      <xdr:rowOff>9525</xdr:rowOff>
    </xdr:from>
    <xdr:to>
      <xdr:col>132</xdr:col>
      <xdr:colOff>180975</xdr:colOff>
      <xdr:row>150</xdr:row>
      <xdr:rowOff>19050</xdr:rowOff>
    </xdr:to>
    <xdr:sp>
      <xdr:nvSpPr>
        <xdr:cNvPr id="1189" name="直線接點 8"/>
        <xdr:cNvSpPr>
          <a:spLocks/>
        </xdr:cNvSpPr>
      </xdr:nvSpPr>
      <xdr:spPr>
        <a:xfrm>
          <a:off x="105975150" y="245459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150</xdr:row>
      <xdr:rowOff>9525</xdr:rowOff>
    </xdr:from>
    <xdr:to>
      <xdr:col>132</xdr:col>
      <xdr:colOff>180975</xdr:colOff>
      <xdr:row>150</xdr:row>
      <xdr:rowOff>19050</xdr:rowOff>
    </xdr:to>
    <xdr:sp>
      <xdr:nvSpPr>
        <xdr:cNvPr id="1190" name="直線接點 8"/>
        <xdr:cNvSpPr>
          <a:spLocks/>
        </xdr:cNvSpPr>
      </xdr:nvSpPr>
      <xdr:spPr>
        <a:xfrm>
          <a:off x="105975150" y="245459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154</xdr:row>
      <xdr:rowOff>9525</xdr:rowOff>
    </xdr:from>
    <xdr:to>
      <xdr:col>132</xdr:col>
      <xdr:colOff>180975</xdr:colOff>
      <xdr:row>154</xdr:row>
      <xdr:rowOff>19050</xdr:rowOff>
    </xdr:to>
    <xdr:sp>
      <xdr:nvSpPr>
        <xdr:cNvPr id="1191" name="直線接點 8"/>
        <xdr:cNvSpPr>
          <a:spLocks/>
        </xdr:cNvSpPr>
      </xdr:nvSpPr>
      <xdr:spPr>
        <a:xfrm>
          <a:off x="105975150" y="25193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154</xdr:row>
      <xdr:rowOff>9525</xdr:rowOff>
    </xdr:from>
    <xdr:to>
      <xdr:col>132</xdr:col>
      <xdr:colOff>180975</xdr:colOff>
      <xdr:row>154</xdr:row>
      <xdr:rowOff>19050</xdr:rowOff>
    </xdr:to>
    <xdr:sp>
      <xdr:nvSpPr>
        <xdr:cNvPr id="1192" name="直線接點 8"/>
        <xdr:cNvSpPr>
          <a:spLocks/>
        </xdr:cNvSpPr>
      </xdr:nvSpPr>
      <xdr:spPr>
        <a:xfrm>
          <a:off x="105975150" y="25193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150</xdr:row>
      <xdr:rowOff>9525</xdr:rowOff>
    </xdr:from>
    <xdr:to>
      <xdr:col>132</xdr:col>
      <xdr:colOff>180975</xdr:colOff>
      <xdr:row>150</xdr:row>
      <xdr:rowOff>19050</xdr:rowOff>
    </xdr:to>
    <xdr:sp>
      <xdr:nvSpPr>
        <xdr:cNvPr id="1193" name="直線接點 8"/>
        <xdr:cNvSpPr>
          <a:spLocks/>
        </xdr:cNvSpPr>
      </xdr:nvSpPr>
      <xdr:spPr>
        <a:xfrm>
          <a:off x="105975150" y="245459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150</xdr:row>
      <xdr:rowOff>9525</xdr:rowOff>
    </xdr:from>
    <xdr:to>
      <xdr:col>132</xdr:col>
      <xdr:colOff>180975</xdr:colOff>
      <xdr:row>150</xdr:row>
      <xdr:rowOff>19050</xdr:rowOff>
    </xdr:to>
    <xdr:sp>
      <xdr:nvSpPr>
        <xdr:cNvPr id="1194" name="直線接點 8"/>
        <xdr:cNvSpPr>
          <a:spLocks/>
        </xdr:cNvSpPr>
      </xdr:nvSpPr>
      <xdr:spPr>
        <a:xfrm>
          <a:off x="105975150" y="245459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154</xdr:row>
      <xdr:rowOff>9525</xdr:rowOff>
    </xdr:from>
    <xdr:to>
      <xdr:col>132</xdr:col>
      <xdr:colOff>180975</xdr:colOff>
      <xdr:row>154</xdr:row>
      <xdr:rowOff>19050</xdr:rowOff>
    </xdr:to>
    <xdr:sp>
      <xdr:nvSpPr>
        <xdr:cNvPr id="1195" name="直線接點 8"/>
        <xdr:cNvSpPr>
          <a:spLocks/>
        </xdr:cNvSpPr>
      </xdr:nvSpPr>
      <xdr:spPr>
        <a:xfrm>
          <a:off x="105975150" y="25193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154</xdr:row>
      <xdr:rowOff>9525</xdr:rowOff>
    </xdr:from>
    <xdr:to>
      <xdr:col>132</xdr:col>
      <xdr:colOff>180975</xdr:colOff>
      <xdr:row>154</xdr:row>
      <xdr:rowOff>19050</xdr:rowOff>
    </xdr:to>
    <xdr:sp>
      <xdr:nvSpPr>
        <xdr:cNvPr id="1196" name="直線接點 8"/>
        <xdr:cNvSpPr>
          <a:spLocks/>
        </xdr:cNvSpPr>
      </xdr:nvSpPr>
      <xdr:spPr>
        <a:xfrm>
          <a:off x="105975150" y="25193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150</xdr:row>
      <xdr:rowOff>9525</xdr:rowOff>
    </xdr:from>
    <xdr:to>
      <xdr:col>132</xdr:col>
      <xdr:colOff>180975</xdr:colOff>
      <xdr:row>150</xdr:row>
      <xdr:rowOff>19050</xdr:rowOff>
    </xdr:to>
    <xdr:sp>
      <xdr:nvSpPr>
        <xdr:cNvPr id="1197" name="直線接點 8"/>
        <xdr:cNvSpPr>
          <a:spLocks/>
        </xdr:cNvSpPr>
      </xdr:nvSpPr>
      <xdr:spPr>
        <a:xfrm>
          <a:off x="105975150" y="245459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150</xdr:row>
      <xdr:rowOff>9525</xdr:rowOff>
    </xdr:from>
    <xdr:to>
      <xdr:col>132</xdr:col>
      <xdr:colOff>180975</xdr:colOff>
      <xdr:row>150</xdr:row>
      <xdr:rowOff>19050</xdr:rowOff>
    </xdr:to>
    <xdr:sp>
      <xdr:nvSpPr>
        <xdr:cNvPr id="1198" name="直線接點 8"/>
        <xdr:cNvSpPr>
          <a:spLocks/>
        </xdr:cNvSpPr>
      </xdr:nvSpPr>
      <xdr:spPr>
        <a:xfrm>
          <a:off x="105975150" y="245459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155</xdr:row>
      <xdr:rowOff>9525</xdr:rowOff>
    </xdr:from>
    <xdr:to>
      <xdr:col>132</xdr:col>
      <xdr:colOff>180975</xdr:colOff>
      <xdr:row>155</xdr:row>
      <xdr:rowOff>19050</xdr:rowOff>
    </xdr:to>
    <xdr:sp>
      <xdr:nvSpPr>
        <xdr:cNvPr id="1199" name="直線接點 8"/>
        <xdr:cNvSpPr>
          <a:spLocks/>
        </xdr:cNvSpPr>
      </xdr:nvSpPr>
      <xdr:spPr>
        <a:xfrm>
          <a:off x="105975150" y="25355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155</xdr:row>
      <xdr:rowOff>9525</xdr:rowOff>
    </xdr:from>
    <xdr:to>
      <xdr:col>132</xdr:col>
      <xdr:colOff>180975</xdr:colOff>
      <xdr:row>155</xdr:row>
      <xdr:rowOff>19050</xdr:rowOff>
    </xdr:to>
    <xdr:sp>
      <xdr:nvSpPr>
        <xdr:cNvPr id="1200" name="直線接點 8"/>
        <xdr:cNvSpPr>
          <a:spLocks/>
        </xdr:cNvSpPr>
      </xdr:nvSpPr>
      <xdr:spPr>
        <a:xfrm>
          <a:off x="105975150" y="25355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150</xdr:row>
      <xdr:rowOff>9525</xdr:rowOff>
    </xdr:from>
    <xdr:to>
      <xdr:col>132</xdr:col>
      <xdr:colOff>180975</xdr:colOff>
      <xdr:row>150</xdr:row>
      <xdr:rowOff>19050</xdr:rowOff>
    </xdr:to>
    <xdr:sp>
      <xdr:nvSpPr>
        <xdr:cNvPr id="1201" name="直線接點 8"/>
        <xdr:cNvSpPr>
          <a:spLocks/>
        </xdr:cNvSpPr>
      </xdr:nvSpPr>
      <xdr:spPr>
        <a:xfrm>
          <a:off x="105975150" y="245459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150</xdr:row>
      <xdr:rowOff>9525</xdr:rowOff>
    </xdr:from>
    <xdr:to>
      <xdr:col>132</xdr:col>
      <xdr:colOff>180975</xdr:colOff>
      <xdr:row>150</xdr:row>
      <xdr:rowOff>19050</xdr:rowOff>
    </xdr:to>
    <xdr:sp>
      <xdr:nvSpPr>
        <xdr:cNvPr id="1202" name="直線接點 8"/>
        <xdr:cNvSpPr>
          <a:spLocks/>
        </xdr:cNvSpPr>
      </xdr:nvSpPr>
      <xdr:spPr>
        <a:xfrm>
          <a:off x="105975150" y="245459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155</xdr:row>
      <xdr:rowOff>9525</xdr:rowOff>
    </xdr:from>
    <xdr:to>
      <xdr:col>132</xdr:col>
      <xdr:colOff>180975</xdr:colOff>
      <xdr:row>155</xdr:row>
      <xdr:rowOff>19050</xdr:rowOff>
    </xdr:to>
    <xdr:sp>
      <xdr:nvSpPr>
        <xdr:cNvPr id="1203" name="直線接點 8"/>
        <xdr:cNvSpPr>
          <a:spLocks/>
        </xdr:cNvSpPr>
      </xdr:nvSpPr>
      <xdr:spPr>
        <a:xfrm>
          <a:off x="105975150" y="25355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155</xdr:row>
      <xdr:rowOff>9525</xdr:rowOff>
    </xdr:from>
    <xdr:to>
      <xdr:col>132</xdr:col>
      <xdr:colOff>180975</xdr:colOff>
      <xdr:row>155</xdr:row>
      <xdr:rowOff>19050</xdr:rowOff>
    </xdr:to>
    <xdr:sp>
      <xdr:nvSpPr>
        <xdr:cNvPr id="1204" name="直線接點 8"/>
        <xdr:cNvSpPr>
          <a:spLocks/>
        </xdr:cNvSpPr>
      </xdr:nvSpPr>
      <xdr:spPr>
        <a:xfrm>
          <a:off x="105975150" y="25355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153</xdr:row>
      <xdr:rowOff>9525</xdr:rowOff>
    </xdr:from>
    <xdr:to>
      <xdr:col>132</xdr:col>
      <xdr:colOff>180975</xdr:colOff>
      <xdr:row>153</xdr:row>
      <xdr:rowOff>19050</xdr:rowOff>
    </xdr:to>
    <xdr:sp>
      <xdr:nvSpPr>
        <xdr:cNvPr id="1205" name="直線接點 8"/>
        <xdr:cNvSpPr>
          <a:spLocks/>
        </xdr:cNvSpPr>
      </xdr:nvSpPr>
      <xdr:spPr>
        <a:xfrm>
          <a:off x="105975150" y="250317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153</xdr:row>
      <xdr:rowOff>9525</xdr:rowOff>
    </xdr:from>
    <xdr:to>
      <xdr:col>132</xdr:col>
      <xdr:colOff>180975</xdr:colOff>
      <xdr:row>153</xdr:row>
      <xdr:rowOff>19050</xdr:rowOff>
    </xdr:to>
    <xdr:sp>
      <xdr:nvSpPr>
        <xdr:cNvPr id="1206" name="直線接點 8"/>
        <xdr:cNvSpPr>
          <a:spLocks/>
        </xdr:cNvSpPr>
      </xdr:nvSpPr>
      <xdr:spPr>
        <a:xfrm>
          <a:off x="105975150" y="250317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153</xdr:row>
      <xdr:rowOff>9525</xdr:rowOff>
    </xdr:from>
    <xdr:to>
      <xdr:col>132</xdr:col>
      <xdr:colOff>180975</xdr:colOff>
      <xdr:row>153</xdr:row>
      <xdr:rowOff>19050</xdr:rowOff>
    </xdr:to>
    <xdr:sp>
      <xdr:nvSpPr>
        <xdr:cNvPr id="1207" name="直線接點 8"/>
        <xdr:cNvSpPr>
          <a:spLocks/>
        </xdr:cNvSpPr>
      </xdr:nvSpPr>
      <xdr:spPr>
        <a:xfrm>
          <a:off x="105975150" y="250317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153</xdr:row>
      <xdr:rowOff>9525</xdr:rowOff>
    </xdr:from>
    <xdr:to>
      <xdr:col>132</xdr:col>
      <xdr:colOff>180975</xdr:colOff>
      <xdr:row>153</xdr:row>
      <xdr:rowOff>19050</xdr:rowOff>
    </xdr:to>
    <xdr:sp>
      <xdr:nvSpPr>
        <xdr:cNvPr id="1208" name="直線接點 8"/>
        <xdr:cNvSpPr>
          <a:spLocks/>
        </xdr:cNvSpPr>
      </xdr:nvSpPr>
      <xdr:spPr>
        <a:xfrm>
          <a:off x="105975150" y="250317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150</xdr:row>
      <xdr:rowOff>9525</xdr:rowOff>
    </xdr:from>
    <xdr:to>
      <xdr:col>132</xdr:col>
      <xdr:colOff>180975</xdr:colOff>
      <xdr:row>150</xdr:row>
      <xdr:rowOff>19050</xdr:rowOff>
    </xdr:to>
    <xdr:sp>
      <xdr:nvSpPr>
        <xdr:cNvPr id="1209" name="直線接點 8"/>
        <xdr:cNvSpPr>
          <a:spLocks/>
        </xdr:cNvSpPr>
      </xdr:nvSpPr>
      <xdr:spPr>
        <a:xfrm>
          <a:off x="105975150" y="245459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150</xdr:row>
      <xdr:rowOff>9525</xdr:rowOff>
    </xdr:from>
    <xdr:to>
      <xdr:col>132</xdr:col>
      <xdr:colOff>180975</xdr:colOff>
      <xdr:row>150</xdr:row>
      <xdr:rowOff>19050</xdr:rowOff>
    </xdr:to>
    <xdr:sp>
      <xdr:nvSpPr>
        <xdr:cNvPr id="1210" name="直線接點 8"/>
        <xdr:cNvSpPr>
          <a:spLocks/>
        </xdr:cNvSpPr>
      </xdr:nvSpPr>
      <xdr:spPr>
        <a:xfrm>
          <a:off x="105975150" y="245459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154</xdr:row>
      <xdr:rowOff>9525</xdr:rowOff>
    </xdr:from>
    <xdr:to>
      <xdr:col>132</xdr:col>
      <xdr:colOff>180975</xdr:colOff>
      <xdr:row>154</xdr:row>
      <xdr:rowOff>19050</xdr:rowOff>
    </xdr:to>
    <xdr:sp>
      <xdr:nvSpPr>
        <xdr:cNvPr id="1211" name="直線接點 8"/>
        <xdr:cNvSpPr>
          <a:spLocks/>
        </xdr:cNvSpPr>
      </xdr:nvSpPr>
      <xdr:spPr>
        <a:xfrm>
          <a:off x="105975150" y="25193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154</xdr:row>
      <xdr:rowOff>9525</xdr:rowOff>
    </xdr:from>
    <xdr:to>
      <xdr:col>132</xdr:col>
      <xdr:colOff>180975</xdr:colOff>
      <xdr:row>154</xdr:row>
      <xdr:rowOff>19050</xdr:rowOff>
    </xdr:to>
    <xdr:sp>
      <xdr:nvSpPr>
        <xdr:cNvPr id="1212" name="直線接點 8"/>
        <xdr:cNvSpPr>
          <a:spLocks/>
        </xdr:cNvSpPr>
      </xdr:nvSpPr>
      <xdr:spPr>
        <a:xfrm>
          <a:off x="105975150" y="25193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150</xdr:row>
      <xdr:rowOff>9525</xdr:rowOff>
    </xdr:from>
    <xdr:to>
      <xdr:col>132</xdr:col>
      <xdr:colOff>180975</xdr:colOff>
      <xdr:row>150</xdr:row>
      <xdr:rowOff>19050</xdr:rowOff>
    </xdr:to>
    <xdr:sp>
      <xdr:nvSpPr>
        <xdr:cNvPr id="1213" name="直線接點 8"/>
        <xdr:cNvSpPr>
          <a:spLocks/>
        </xdr:cNvSpPr>
      </xdr:nvSpPr>
      <xdr:spPr>
        <a:xfrm>
          <a:off x="105975150" y="245459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150</xdr:row>
      <xdr:rowOff>9525</xdr:rowOff>
    </xdr:from>
    <xdr:to>
      <xdr:col>132</xdr:col>
      <xdr:colOff>180975</xdr:colOff>
      <xdr:row>150</xdr:row>
      <xdr:rowOff>19050</xdr:rowOff>
    </xdr:to>
    <xdr:sp>
      <xdr:nvSpPr>
        <xdr:cNvPr id="1214" name="直線接點 8"/>
        <xdr:cNvSpPr>
          <a:spLocks/>
        </xdr:cNvSpPr>
      </xdr:nvSpPr>
      <xdr:spPr>
        <a:xfrm>
          <a:off x="105975150" y="245459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154</xdr:row>
      <xdr:rowOff>9525</xdr:rowOff>
    </xdr:from>
    <xdr:to>
      <xdr:col>132</xdr:col>
      <xdr:colOff>180975</xdr:colOff>
      <xdr:row>154</xdr:row>
      <xdr:rowOff>19050</xdr:rowOff>
    </xdr:to>
    <xdr:sp>
      <xdr:nvSpPr>
        <xdr:cNvPr id="1215" name="直線接點 8"/>
        <xdr:cNvSpPr>
          <a:spLocks/>
        </xdr:cNvSpPr>
      </xdr:nvSpPr>
      <xdr:spPr>
        <a:xfrm>
          <a:off x="105975150" y="25193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154</xdr:row>
      <xdr:rowOff>9525</xdr:rowOff>
    </xdr:from>
    <xdr:to>
      <xdr:col>132</xdr:col>
      <xdr:colOff>180975</xdr:colOff>
      <xdr:row>154</xdr:row>
      <xdr:rowOff>19050</xdr:rowOff>
    </xdr:to>
    <xdr:sp>
      <xdr:nvSpPr>
        <xdr:cNvPr id="1216" name="直線接點 8"/>
        <xdr:cNvSpPr>
          <a:spLocks/>
        </xdr:cNvSpPr>
      </xdr:nvSpPr>
      <xdr:spPr>
        <a:xfrm>
          <a:off x="105975150" y="25193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149</xdr:row>
      <xdr:rowOff>9525</xdr:rowOff>
    </xdr:from>
    <xdr:to>
      <xdr:col>132</xdr:col>
      <xdr:colOff>180975</xdr:colOff>
      <xdr:row>149</xdr:row>
      <xdr:rowOff>19050</xdr:rowOff>
    </xdr:to>
    <xdr:sp>
      <xdr:nvSpPr>
        <xdr:cNvPr id="1217" name="直線接點 8"/>
        <xdr:cNvSpPr>
          <a:spLocks/>
        </xdr:cNvSpPr>
      </xdr:nvSpPr>
      <xdr:spPr>
        <a:xfrm>
          <a:off x="105975150" y="243840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149</xdr:row>
      <xdr:rowOff>9525</xdr:rowOff>
    </xdr:from>
    <xdr:to>
      <xdr:col>132</xdr:col>
      <xdr:colOff>180975</xdr:colOff>
      <xdr:row>149</xdr:row>
      <xdr:rowOff>19050</xdr:rowOff>
    </xdr:to>
    <xdr:sp>
      <xdr:nvSpPr>
        <xdr:cNvPr id="1218" name="直線接點 8"/>
        <xdr:cNvSpPr>
          <a:spLocks/>
        </xdr:cNvSpPr>
      </xdr:nvSpPr>
      <xdr:spPr>
        <a:xfrm>
          <a:off x="105975150" y="243840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154</xdr:row>
      <xdr:rowOff>9525</xdr:rowOff>
    </xdr:from>
    <xdr:to>
      <xdr:col>132</xdr:col>
      <xdr:colOff>180975</xdr:colOff>
      <xdr:row>154</xdr:row>
      <xdr:rowOff>19050</xdr:rowOff>
    </xdr:to>
    <xdr:sp>
      <xdr:nvSpPr>
        <xdr:cNvPr id="1219" name="直線接點 8"/>
        <xdr:cNvSpPr>
          <a:spLocks/>
        </xdr:cNvSpPr>
      </xdr:nvSpPr>
      <xdr:spPr>
        <a:xfrm>
          <a:off x="105975150" y="25193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154</xdr:row>
      <xdr:rowOff>9525</xdr:rowOff>
    </xdr:from>
    <xdr:to>
      <xdr:col>132</xdr:col>
      <xdr:colOff>180975</xdr:colOff>
      <xdr:row>154</xdr:row>
      <xdr:rowOff>19050</xdr:rowOff>
    </xdr:to>
    <xdr:sp>
      <xdr:nvSpPr>
        <xdr:cNvPr id="1220" name="直線接點 8"/>
        <xdr:cNvSpPr>
          <a:spLocks/>
        </xdr:cNvSpPr>
      </xdr:nvSpPr>
      <xdr:spPr>
        <a:xfrm>
          <a:off x="105975150" y="25193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149</xdr:row>
      <xdr:rowOff>9525</xdr:rowOff>
    </xdr:from>
    <xdr:to>
      <xdr:col>132</xdr:col>
      <xdr:colOff>180975</xdr:colOff>
      <xdr:row>149</xdr:row>
      <xdr:rowOff>19050</xdr:rowOff>
    </xdr:to>
    <xdr:sp>
      <xdr:nvSpPr>
        <xdr:cNvPr id="1221" name="直線接點 8"/>
        <xdr:cNvSpPr>
          <a:spLocks/>
        </xdr:cNvSpPr>
      </xdr:nvSpPr>
      <xdr:spPr>
        <a:xfrm>
          <a:off x="105975150" y="243840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149</xdr:row>
      <xdr:rowOff>9525</xdr:rowOff>
    </xdr:from>
    <xdr:to>
      <xdr:col>132</xdr:col>
      <xdr:colOff>180975</xdr:colOff>
      <xdr:row>149</xdr:row>
      <xdr:rowOff>19050</xdr:rowOff>
    </xdr:to>
    <xdr:sp>
      <xdr:nvSpPr>
        <xdr:cNvPr id="1222" name="直線接點 8"/>
        <xdr:cNvSpPr>
          <a:spLocks/>
        </xdr:cNvSpPr>
      </xdr:nvSpPr>
      <xdr:spPr>
        <a:xfrm>
          <a:off x="105975150" y="243840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154</xdr:row>
      <xdr:rowOff>9525</xdr:rowOff>
    </xdr:from>
    <xdr:to>
      <xdr:col>132</xdr:col>
      <xdr:colOff>180975</xdr:colOff>
      <xdr:row>154</xdr:row>
      <xdr:rowOff>19050</xdr:rowOff>
    </xdr:to>
    <xdr:sp>
      <xdr:nvSpPr>
        <xdr:cNvPr id="1223" name="直線接點 8"/>
        <xdr:cNvSpPr>
          <a:spLocks/>
        </xdr:cNvSpPr>
      </xdr:nvSpPr>
      <xdr:spPr>
        <a:xfrm>
          <a:off x="105975150" y="25193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154</xdr:row>
      <xdr:rowOff>9525</xdr:rowOff>
    </xdr:from>
    <xdr:to>
      <xdr:col>132</xdr:col>
      <xdr:colOff>180975</xdr:colOff>
      <xdr:row>154</xdr:row>
      <xdr:rowOff>19050</xdr:rowOff>
    </xdr:to>
    <xdr:sp>
      <xdr:nvSpPr>
        <xdr:cNvPr id="1224" name="直線接點 8"/>
        <xdr:cNvSpPr>
          <a:spLocks/>
        </xdr:cNvSpPr>
      </xdr:nvSpPr>
      <xdr:spPr>
        <a:xfrm>
          <a:off x="105975150" y="25193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152</xdr:row>
      <xdr:rowOff>9525</xdr:rowOff>
    </xdr:from>
    <xdr:to>
      <xdr:col>132</xdr:col>
      <xdr:colOff>180975</xdr:colOff>
      <xdr:row>152</xdr:row>
      <xdr:rowOff>19050</xdr:rowOff>
    </xdr:to>
    <xdr:sp>
      <xdr:nvSpPr>
        <xdr:cNvPr id="1225" name="直線接點 8"/>
        <xdr:cNvSpPr>
          <a:spLocks/>
        </xdr:cNvSpPr>
      </xdr:nvSpPr>
      <xdr:spPr>
        <a:xfrm>
          <a:off x="105975150" y="248697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152</xdr:row>
      <xdr:rowOff>9525</xdr:rowOff>
    </xdr:from>
    <xdr:to>
      <xdr:col>132</xdr:col>
      <xdr:colOff>180975</xdr:colOff>
      <xdr:row>152</xdr:row>
      <xdr:rowOff>19050</xdr:rowOff>
    </xdr:to>
    <xdr:sp>
      <xdr:nvSpPr>
        <xdr:cNvPr id="1226" name="直線接點 8"/>
        <xdr:cNvSpPr>
          <a:spLocks/>
        </xdr:cNvSpPr>
      </xdr:nvSpPr>
      <xdr:spPr>
        <a:xfrm>
          <a:off x="105975150" y="248697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152</xdr:row>
      <xdr:rowOff>9525</xdr:rowOff>
    </xdr:from>
    <xdr:to>
      <xdr:col>132</xdr:col>
      <xdr:colOff>180975</xdr:colOff>
      <xdr:row>152</xdr:row>
      <xdr:rowOff>19050</xdr:rowOff>
    </xdr:to>
    <xdr:sp>
      <xdr:nvSpPr>
        <xdr:cNvPr id="1227" name="直線接點 8"/>
        <xdr:cNvSpPr>
          <a:spLocks/>
        </xdr:cNvSpPr>
      </xdr:nvSpPr>
      <xdr:spPr>
        <a:xfrm>
          <a:off x="105975150" y="248697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152</xdr:row>
      <xdr:rowOff>9525</xdr:rowOff>
    </xdr:from>
    <xdr:to>
      <xdr:col>132</xdr:col>
      <xdr:colOff>180975</xdr:colOff>
      <xdr:row>152</xdr:row>
      <xdr:rowOff>19050</xdr:rowOff>
    </xdr:to>
    <xdr:sp>
      <xdr:nvSpPr>
        <xdr:cNvPr id="1228" name="直線接點 8"/>
        <xdr:cNvSpPr>
          <a:spLocks/>
        </xdr:cNvSpPr>
      </xdr:nvSpPr>
      <xdr:spPr>
        <a:xfrm>
          <a:off x="105975150" y="248697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149</xdr:row>
      <xdr:rowOff>9525</xdr:rowOff>
    </xdr:from>
    <xdr:to>
      <xdr:col>132</xdr:col>
      <xdr:colOff>180975</xdr:colOff>
      <xdr:row>149</xdr:row>
      <xdr:rowOff>19050</xdr:rowOff>
    </xdr:to>
    <xdr:sp>
      <xdr:nvSpPr>
        <xdr:cNvPr id="1229" name="直線接點 8"/>
        <xdr:cNvSpPr>
          <a:spLocks/>
        </xdr:cNvSpPr>
      </xdr:nvSpPr>
      <xdr:spPr>
        <a:xfrm>
          <a:off x="105975150" y="243840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149</xdr:row>
      <xdr:rowOff>9525</xdr:rowOff>
    </xdr:from>
    <xdr:to>
      <xdr:col>132</xdr:col>
      <xdr:colOff>180975</xdr:colOff>
      <xdr:row>149</xdr:row>
      <xdr:rowOff>19050</xdr:rowOff>
    </xdr:to>
    <xdr:sp>
      <xdr:nvSpPr>
        <xdr:cNvPr id="1230" name="直線接點 8"/>
        <xdr:cNvSpPr>
          <a:spLocks/>
        </xdr:cNvSpPr>
      </xdr:nvSpPr>
      <xdr:spPr>
        <a:xfrm>
          <a:off x="105975150" y="243840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153</xdr:row>
      <xdr:rowOff>9525</xdr:rowOff>
    </xdr:from>
    <xdr:to>
      <xdr:col>132</xdr:col>
      <xdr:colOff>180975</xdr:colOff>
      <xdr:row>153</xdr:row>
      <xdr:rowOff>19050</xdr:rowOff>
    </xdr:to>
    <xdr:sp>
      <xdr:nvSpPr>
        <xdr:cNvPr id="1231" name="直線接點 8"/>
        <xdr:cNvSpPr>
          <a:spLocks/>
        </xdr:cNvSpPr>
      </xdr:nvSpPr>
      <xdr:spPr>
        <a:xfrm>
          <a:off x="105975150" y="250317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153</xdr:row>
      <xdr:rowOff>9525</xdr:rowOff>
    </xdr:from>
    <xdr:to>
      <xdr:col>132</xdr:col>
      <xdr:colOff>180975</xdr:colOff>
      <xdr:row>153</xdr:row>
      <xdr:rowOff>19050</xdr:rowOff>
    </xdr:to>
    <xdr:sp>
      <xdr:nvSpPr>
        <xdr:cNvPr id="1232" name="直線接點 8"/>
        <xdr:cNvSpPr>
          <a:spLocks/>
        </xdr:cNvSpPr>
      </xdr:nvSpPr>
      <xdr:spPr>
        <a:xfrm>
          <a:off x="105975150" y="250317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149</xdr:row>
      <xdr:rowOff>9525</xdr:rowOff>
    </xdr:from>
    <xdr:to>
      <xdr:col>132</xdr:col>
      <xdr:colOff>180975</xdr:colOff>
      <xdr:row>149</xdr:row>
      <xdr:rowOff>19050</xdr:rowOff>
    </xdr:to>
    <xdr:sp>
      <xdr:nvSpPr>
        <xdr:cNvPr id="1233" name="直線接點 8"/>
        <xdr:cNvSpPr>
          <a:spLocks/>
        </xdr:cNvSpPr>
      </xdr:nvSpPr>
      <xdr:spPr>
        <a:xfrm>
          <a:off x="105975150" y="243840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149</xdr:row>
      <xdr:rowOff>9525</xdr:rowOff>
    </xdr:from>
    <xdr:to>
      <xdr:col>132</xdr:col>
      <xdr:colOff>180975</xdr:colOff>
      <xdr:row>149</xdr:row>
      <xdr:rowOff>19050</xdr:rowOff>
    </xdr:to>
    <xdr:sp>
      <xdr:nvSpPr>
        <xdr:cNvPr id="1234" name="直線接點 8"/>
        <xdr:cNvSpPr>
          <a:spLocks/>
        </xdr:cNvSpPr>
      </xdr:nvSpPr>
      <xdr:spPr>
        <a:xfrm>
          <a:off x="105975150" y="243840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153</xdr:row>
      <xdr:rowOff>9525</xdr:rowOff>
    </xdr:from>
    <xdr:to>
      <xdr:col>132</xdr:col>
      <xdr:colOff>180975</xdr:colOff>
      <xdr:row>153</xdr:row>
      <xdr:rowOff>19050</xdr:rowOff>
    </xdr:to>
    <xdr:sp>
      <xdr:nvSpPr>
        <xdr:cNvPr id="1235" name="直線接點 8"/>
        <xdr:cNvSpPr>
          <a:spLocks/>
        </xdr:cNvSpPr>
      </xdr:nvSpPr>
      <xdr:spPr>
        <a:xfrm>
          <a:off x="105975150" y="250317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153</xdr:row>
      <xdr:rowOff>9525</xdr:rowOff>
    </xdr:from>
    <xdr:to>
      <xdr:col>132</xdr:col>
      <xdr:colOff>180975</xdr:colOff>
      <xdr:row>153</xdr:row>
      <xdr:rowOff>19050</xdr:rowOff>
    </xdr:to>
    <xdr:sp>
      <xdr:nvSpPr>
        <xdr:cNvPr id="1236" name="直線接點 8"/>
        <xdr:cNvSpPr>
          <a:spLocks/>
        </xdr:cNvSpPr>
      </xdr:nvSpPr>
      <xdr:spPr>
        <a:xfrm>
          <a:off x="105975150" y="250317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149</xdr:row>
      <xdr:rowOff>9525</xdr:rowOff>
    </xdr:from>
    <xdr:to>
      <xdr:col>132</xdr:col>
      <xdr:colOff>180975</xdr:colOff>
      <xdr:row>149</xdr:row>
      <xdr:rowOff>19050</xdr:rowOff>
    </xdr:to>
    <xdr:sp>
      <xdr:nvSpPr>
        <xdr:cNvPr id="1237" name="直線接點 8"/>
        <xdr:cNvSpPr>
          <a:spLocks/>
        </xdr:cNvSpPr>
      </xdr:nvSpPr>
      <xdr:spPr>
        <a:xfrm>
          <a:off x="105975150" y="243840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149</xdr:row>
      <xdr:rowOff>9525</xdr:rowOff>
    </xdr:from>
    <xdr:to>
      <xdr:col>132</xdr:col>
      <xdr:colOff>180975</xdr:colOff>
      <xdr:row>149</xdr:row>
      <xdr:rowOff>19050</xdr:rowOff>
    </xdr:to>
    <xdr:sp>
      <xdr:nvSpPr>
        <xdr:cNvPr id="1238" name="直線接點 8"/>
        <xdr:cNvSpPr>
          <a:spLocks/>
        </xdr:cNvSpPr>
      </xdr:nvSpPr>
      <xdr:spPr>
        <a:xfrm>
          <a:off x="105975150" y="243840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154</xdr:row>
      <xdr:rowOff>9525</xdr:rowOff>
    </xdr:from>
    <xdr:to>
      <xdr:col>132</xdr:col>
      <xdr:colOff>180975</xdr:colOff>
      <xdr:row>154</xdr:row>
      <xdr:rowOff>19050</xdr:rowOff>
    </xdr:to>
    <xdr:sp>
      <xdr:nvSpPr>
        <xdr:cNvPr id="1239" name="直線接點 8"/>
        <xdr:cNvSpPr>
          <a:spLocks/>
        </xdr:cNvSpPr>
      </xdr:nvSpPr>
      <xdr:spPr>
        <a:xfrm>
          <a:off x="105975150" y="25193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154</xdr:row>
      <xdr:rowOff>9525</xdr:rowOff>
    </xdr:from>
    <xdr:to>
      <xdr:col>132</xdr:col>
      <xdr:colOff>180975</xdr:colOff>
      <xdr:row>154</xdr:row>
      <xdr:rowOff>19050</xdr:rowOff>
    </xdr:to>
    <xdr:sp>
      <xdr:nvSpPr>
        <xdr:cNvPr id="1240" name="直線接點 8"/>
        <xdr:cNvSpPr>
          <a:spLocks/>
        </xdr:cNvSpPr>
      </xdr:nvSpPr>
      <xdr:spPr>
        <a:xfrm>
          <a:off x="105975150" y="25193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149</xdr:row>
      <xdr:rowOff>9525</xdr:rowOff>
    </xdr:from>
    <xdr:to>
      <xdr:col>132</xdr:col>
      <xdr:colOff>180975</xdr:colOff>
      <xdr:row>149</xdr:row>
      <xdr:rowOff>19050</xdr:rowOff>
    </xdr:to>
    <xdr:sp>
      <xdr:nvSpPr>
        <xdr:cNvPr id="1241" name="直線接點 8"/>
        <xdr:cNvSpPr>
          <a:spLocks/>
        </xdr:cNvSpPr>
      </xdr:nvSpPr>
      <xdr:spPr>
        <a:xfrm>
          <a:off x="105975150" y="243840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149</xdr:row>
      <xdr:rowOff>9525</xdr:rowOff>
    </xdr:from>
    <xdr:to>
      <xdr:col>132</xdr:col>
      <xdr:colOff>180975</xdr:colOff>
      <xdr:row>149</xdr:row>
      <xdr:rowOff>19050</xdr:rowOff>
    </xdr:to>
    <xdr:sp>
      <xdr:nvSpPr>
        <xdr:cNvPr id="1242" name="直線接點 8"/>
        <xdr:cNvSpPr>
          <a:spLocks/>
        </xdr:cNvSpPr>
      </xdr:nvSpPr>
      <xdr:spPr>
        <a:xfrm>
          <a:off x="105975150" y="243840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154</xdr:row>
      <xdr:rowOff>9525</xdr:rowOff>
    </xdr:from>
    <xdr:to>
      <xdr:col>132</xdr:col>
      <xdr:colOff>180975</xdr:colOff>
      <xdr:row>154</xdr:row>
      <xdr:rowOff>19050</xdr:rowOff>
    </xdr:to>
    <xdr:sp>
      <xdr:nvSpPr>
        <xdr:cNvPr id="1243" name="直線接點 8"/>
        <xdr:cNvSpPr>
          <a:spLocks/>
        </xdr:cNvSpPr>
      </xdr:nvSpPr>
      <xdr:spPr>
        <a:xfrm>
          <a:off x="105975150" y="25193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154</xdr:row>
      <xdr:rowOff>9525</xdr:rowOff>
    </xdr:from>
    <xdr:to>
      <xdr:col>132</xdr:col>
      <xdr:colOff>180975</xdr:colOff>
      <xdr:row>154</xdr:row>
      <xdr:rowOff>19050</xdr:rowOff>
    </xdr:to>
    <xdr:sp>
      <xdr:nvSpPr>
        <xdr:cNvPr id="1244" name="直線接點 8"/>
        <xdr:cNvSpPr>
          <a:spLocks/>
        </xdr:cNvSpPr>
      </xdr:nvSpPr>
      <xdr:spPr>
        <a:xfrm>
          <a:off x="105975150" y="25193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152</xdr:row>
      <xdr:rowOff>9525</xdr:rowOff>
    </xdr:from>
    <xdr:to>
      <xdr:col>132</xdr:col>
      <xdr:colOff>180975</xdr:colOff>
      <xdr:row>152</xdr:row>
      <xdr:rowOff>19050</xdr:rowOff>
    </xdr:to>
    <xdr:sp>
      <xdr:nvSpPr>
        <xdr:cNvPr id="1245" name="直線接點 8"/>
        <xdr:cNvSpPr>
          <a:spLocks/>
        </xdr:cNvSpPr>
      </xdr:nvSpPr>
      <xdr:spPr>
        <a:xfrm>
          <a:off x="105975150" y="248697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152</xdr:row>
      <xdr:rowOff>9525</xdr:rowOff>
    </xdr:from>
    <xdr:to>
      <xdr:col>132</xdr:col>
      <xdr:colOff>180975</xdr:colOff>
      <xdr:row>152</xdr:row>
      <xdr:rowOff>19050</xdr:rowOff>
    </xdr:to>
    <xdr:sp>
      <xdr:nvSpPr>
        <xdr:cNvPr id="1246" name="直線接點 8"/>
        <xdr:cNvSpPr>
          <a:spLocks/>
        </xdr:cNvSpPr>
      </xdr:nvSpPr>
      <xdr:spPr>
        <a:xfrm>
          <a:off x="105975150" y="248697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152</xdr:row>
      <xdr:rowOff>9525</xdr:rowOff>
    </xdr:from>
    <xdr:to>
      <xdr:col>132</xdr:col>
      <xdr:colOff>180975</xdr:colOff>
      <xdr:row>152</xdr:row>
      <xdr:rowOff>19050</xdr:rowOff>
    </xdr:to>
    <xdr:sp>
      <xdr:nvSpPr>
        <xdr:cNvPr id="1247" name="直線接點 8"/>
        <xdr:cNvSpPr>
          <a:spLocks/>
        </xdr:cNvSpPr>
      </xdr:nvSpPr>
      <xdr:spPr>
        <a:xfrm>
          <a:off x="105975150" y="248697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152</xdr:row>
      <xdr:rowOff>9525</xdr:rowOff>
    </xdr:from>
    <xdr:to>
      <xdr:col>132</xdr:col>
      <xdr:colOff>180975</xdr:colOff>
      <xdr:row>152</xdr:row>
      <xdr:rowOff>19050</xdr:rowOff>
    </xdr:to>
    <xdr:sp>
      <xdr:nvSpPr>
        <xdr:cNvPr id="1248" name="直線接點 8"/>
        <xdr:cNvSpPr>
          <a:spLocks/>
        </xdr:cNvSpPr>
      </xdr:nvSpPr>
      <xdr:spPr>
        <a:xfrm>
          <a:off x="105975150" y="248697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149</xdr:row>
      <xdr:rowOff>9525</xdr:rowOff>
    </xdr:from>
    <xdr:to>
      <xdr:col>132</xdr:col>
      <xdr:colOff>180975</xdr:colOff>
      <xdr:row>149</xdr:row>
      <xdr:rowOff>19050</xdr:rowOff>
    </xdr:to>
    <xdr:sp>
      <xdr:nvSpPr>
        <xdr:cNvPr id="1249" name="直線接點 8"/>
        <xdr:cNvSpPr>
          <a:spLocks/>
        </xdr:cNvSpPr>
      </xdr:nvSpPr>
      <xdr:spPr>
        <a:xfrm>
          <a:off x="105975150" y="243840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149</xdr:row>
      <xdr:rowOff>9525</xdr:rowOff>
    </xdr:from>
    <xdr:to>
      <xdr:col>132</xdr:col>
      <xdr:colOff>180975</xdr:colOff>
      <xdr:row>149</xdr:row>
      <xdr:rowOff>19050</xdr:rowOff>
    </xdr:to>
    <xdr:sp>
      <xdr:nvSpPr>
        <xdr:cNvPr id="1250" name="直線接點 8"/>
        <xdr:cNvSpPr>
          <a:spLocks/>
        </xdr:cNvSpPr>
      </xdr:nvSpPr>
      <xdr:spPr>
        <a:xfrm>
          <a:off x="105975150" y="243840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153</xdr:row>
      <xdr:rowOff>9525</xdr:rowOff>
    </xdr:from>
    <xdr:to>
      <xdr:col>132</xdr:col>
      <xdr:colOff>180975</xdr:colOff>
      <xdr:row>153</xdr:row>
      <xdr:rowOff>19050</xdr:rowOff>
    </xdr:to>
    <xdr:sp>
      <xdr:nvSpPr>
        <xdr:cNvPr id="1251" name="直線接點 8"/>
        <xdr:cNvSpPr>
          <a:spLocks/>
        </xdr:cNvSpPr>
      </xdr:nvSpPr>
      <xdr:spPr>
        <a:xfrm>
          <a:off x="105975150" y="250317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153</xdr:row>
      <xdr:rowOff>9525</xdr:rowOff>
    </xdr:from>
    <xdr:to>
      <xdr:col>132</xdr:col>
      <xdr:colOff>180975</xdr:colOff>
      <xdr:row>153</xdr:row>
      <xdr:rowOff>19050</xdr:rowOff>
    </xdr:to>
    <xdr:sp>
      <xdr:nvSpPr>
        <xdr:cNvPr id="1252" name="直線接點 8"/>
        <xdr:cNvSpPr>
          <a:spLocks/>
        </xdr:cNvSpPr>
      </xdr:nvSpPr>
      <xdr:spPr>
        <a:xfrm>
          <a:off x="105975150" y="250317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149</xdr:row>
      <xdr:rowOff>9525</xdr:rowOff>
    </xdr:from>
    <xdr:to>
      <xdr:col>132</xdr:col>
      <xdr:colOff>180975</xdr:colOff>
      <xdr:row>149</xdr:row>
      <xdr:rowOff>19050</xdr:rowOff>
    </xdr:to>
    <xdr:sp>
      <xdr:nvSpPr>
        <xdr:cNvPr id="1253" name="直線接點 8"/>
        <xdr:cNvSpPr>
          <a:spLocks/>
        </xdr:cNvSpPr>
      </xdr:nvSpPr>
      <xdr:spPr>
        <a:xfrm>
          <a:off x="105975150" y="243840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149</xdr:row>
      <xdr:rowOff>9525</xdr:rowOff>
    </xdr:from>
    <xdr:to>
      <xdr:col>132</xdr:col>
      <xdr:colOff>180975</xdr:colOff>
      <xdr:row>149</xdr:row>
      <xdr:rowOff>19050</xdr:rowOff>
    </xdr:to>
    <xdr:sp>
      <xdr:nvSpPr>
        <xdr:cNvPr id="1254" name="直線接點 8"/>
        <xdr:cNvSpPr>
          <a:spLocks/>
        </xdr:cNvSpPr>
      </xdr:nvSpPr>
      <xdr:spPr>
        <a:xfrm>
          <a:off x="105975150" y="243840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153</xdr:row>
      <xdr:rowOff>9525</xdr:rowOff>
    </xdr:from>
    <xdr:to>
      <xdr:col>132</xdr:col>
      <xdr:colOff>180975</xdr:colOff>
      <xdr:row>153</xdr:row>
      <xdr:rowOff>19050</xdr:rowOff>
    </xdr:to>
    <xdr:sp>
      <xdr:nvSpPr>
        <xdr:cNvPr id="1255" name="直線接點 8"/>
        <xdr:cNvSpPr>
          <a:spLocks/>
        </xdr:cNvSpPr>
      </xdr:nvSpPr>
      <xdr:spPr>
        <a:xfrm>
          <a:off x="105975150" y="250317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153</xdr:row>
      <xdr:rowOff>9525</xdr:rowOff>
    </xdr:from>
    <xdr:to>
      <xdr:col>132</xdr:col>
      <xdr:colOff>180975</xdr:colOff>
      <xdr:row>153</xdr:row>
      <xdr:rowOff>19050</xdr:rowOff>
    </xdr:to>
    <xdr:sp>
      <xdr:nvSpPr>
        <xdr:cNvPr id="1256" name="直線接點 8"/>
        <xdr:cNvSpPr>
          <a:spLocks/>
        </xdr:cNvSpPr>
      </xdr:nvSpPr>
      <xdr:spPr>
        <a:xfrm>
          <a:off x="105975150" y="250317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149</xdr:row>
      <xdr:rowOff>9525</xdr:rowOff>
    </xdr:from>
    <xdr:to>
      <xdr:col>132</xdr:col>
      <xdr:colOff>180975</xdr:colOff>
      <xdr:row>149</xdr:row>
      <xdr:rowOff>19050</xdr:rowOff>
    </xdr:to>
    <xdr:sp>
      <xdr:nvSpPr>
        <xdr:cNvPr id="1257" name="直線接點 8"/>
        <xdr:cNvSpPr>
          <a:spLocks/>
        </xdr:cNvSpPr>
      </xdr:nvSpPr>
      <xdr:spPr>
        <a:xfrm>
          <a:off x="105975150" y="243840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149</xdr:row>
      <xdr:rowOff>9525</xdr:rowOff>
    </xdr:from>
    <xdr:to>
      <xdr:col>132</xdr:col>
      <xdr:colOff>180975</xdr:colOff>
      <xdr:row>149</xdr:row>
      <xdr:rowOff>19050</xdr:rowOff>
    </xdr:to>
    <xdr:sp>
      <xdr:nvSpPr>
        <xdr:cNvPr id="1258" name="直線接點 8"/>
        <xdr:cNvSpPr>
          <a:spLocks/>
        </xdr:cNvSpPr>
      </xdr:nvSpPr>
      <xdr:spPr>
        <a:xfrm>
          <a:off x="105975150" y="243840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154</xdr:row>
      <xdr:rowOff>9525</xdr:rowOff>
    </xdr:from>
    <xdr:to>
      <xdr:col>132</xdr:col>
      <xdr:colOff>180975</xdr:colOff>
      <xdr:row>154</xdr:row>
      <xdr:rowOff>19050</xdr:rowOff>
    </xdr:to>
    <xdr:sp>
      <xdr:nvSpPr>
        <xdr:cNvPr id="1259" name="直線接點 8"/>
        <xdr:cNvSpPr>
          <a:spLocks/>
        </xdr:cNvSpPr>
      </xdr:nvSpPr>
      <xdr:spPr>
        <a:xfrm>
          <a:off x="105975150" y="25193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154</xdr:row>
      <xdr:rowOff>9525</xdr:rowOff>
    </xdr:from>
    <xdr:to>
      <xdr:col>132</xdr:col>
      <xdr:colOff>180975</xdr:colOff>
      <xdr:row>154</xdr:row>
      <xdr:rowOff>19050</xdr:rowOff>
    </xdr:to>
    <xdr:sp>
      <xdr:nvSpPr>
        <xdr:cNvPr id="1260" name="直線接點 8"/>
        <xdr:cNvSpPr>
          <a:spLocks/>
        </xdr:cNvSpPr>
      </xdr:nvSpPr>
      <xdr:spPr>
        <a:xfrm>
          <a:off x="105975150" y="25193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149</xdr:row>
      <xdr:rowOff>9525</xdr:rowOff>
    </xdr:from>
    <xdr:to>
      <xdr:col>132</xdr:col>
      <xdr:colOff>180975</xdr:colOff>
      <xdr:row>149</xdr:row>
      <xdr:rowOff>19050</xdr:rowOff>
    </xdr:to>
    <xdr:sp>
      <xdr:nvSpPr>
        <xdr:cNvPr id="1261" name="直線接點 8"/>
        <xdr:cNvSpPr>
          <a:spLocks/>
        </xdr:cNvSpPr>
      </xdr:nvSpPr>
      <xdr:spPr>
        <a:xfrm>
          <a:off x="105975150" y="243840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149</xdr:row>
      <xdr:rowOff>9525</xdr:rowOff>
    </xdr:from>
    <xdr:to>
      <xdr:col>132</xdr:col>
      <xdr:colOff>180975</xdr:colOff>
      <xdr:row>149</xdr:row>
      <xdr:rowOff>19050</xdr:rowOff>
    </xdr:to>
    <xdr:sp>
      <xdr:nvSpPr>
        <xdr:cNvPr id="1262" name="直線接點 8"/>
        <xdr:cNvSpPr>
          <a:spLocks/>
        </xdr:cNvSpPr>
      </xdr:nvSpPr>
      <xdr:spPr>
        <a:xfrm>
          <a:off x="105975150" y="243840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154</xdr:row>
      <xdr:rowOff>9525</xdr:rowOff>
    </xdr:from>
    <xdr:to>
      <xdr:col>132</xdr:col>
      <xdr:colOff>180975</xdr:colOff>
      <xdr:row>154</xdr:row>
      <xdr:rowOff>19050</xdr:rowOff>
    </xdr:to>
    <xdr:sp>
      <xdr:nvSpPr>
        <xdr:cNvPr id="1263" name="直線接點 8"/>
        <xdr:cNvSpPr>
          <a:spLocks/>
        </xdr:cNvSpPr>
      </xdr:nvSpPr>
      <xdr:spPr>
        <a:xfrm>
          <a:off x="105975150" y="25193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154</xdr:row>
      <xdr:rowOff>9525</xdr:rowOff>
    </xdr:from>
    <xdr:to>
      <xdr:col>132</xdr:col>
      <xdr:colOff>180975</xdr:colOff>
      <xdr:row>154</xdr:row>
      <xdr:rowOff>19050</xdr:rowOff>
    </xdr:to>
    <xdr:sp>
      <xdr:nvSpPr>
        <xdr:cNvPr id="1264" name="直線接點 8"/>
        <xdr:cNvSpPr>
          <a:spLocks/>
        </xdr:cNvSpPr>
      </xdr:nvSpPr>
      <xdr:spPr>
        <a:xfrm>
          <a:off x="105975150" y="25193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152</xdr:row>
      <xdr:rowOff>9525</xdr:rowOff>
    </xdr:from>
    <xdr:to>
      <xdr:col>132</xdr:col>
      <xdr:colOff>180975</xdr:colOff>
      <xdr:row>152</xdr:row>
      <xdr:rowOff>19050</xdr:rowOff>
    </xdr:to>
    <xdr:sp>
      <xdr:nvSpPr>
        <xdr:cNvPr id="1265" name="直線接點 8"/>
        <xdr:cNvSpPr>
          <a:spLocks/>
        </xdr:cNvSpPr>
      </xdr:nvSpPr>
      <xdr:spPr>
        <a:xfrm>
          <a:off x="105975150" y="248697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152</xdr:row>
      <xdr:rowOff>9525</xdr:rowOff>
    </xdr:from>
    <xdr:to>
      <xdr:col>132</xdr:col>
      <xdr:colOff>180975</xdr:colOff>
      <xdr:row>152</xdr:row>
      <xdr:rowOff>19050</xdr:rowOff>
    </xdr:to>
    <xdr:sp>
      <xdr:nvSpPr>
        <xdr:cNvPr id="1266" name="直線接點 8"/>
        <xdr:cNvSpPr>
          <a:spLocks/>
        </xdr:cNvSpPr>
      </xdr:nvSpPr>
      <xdr:spPr>
        <a:xfrm>
          <a:off x="105975150" y="248697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152</xdr:row>
      <xdr:rowOff>9525</xdr:rowOff>
    </xdr:from>
    <xdr:to>
      <xdr:col>132</xdr:col>
      <xdr:colOff>180975</xdr:colOff>
      <xdr:row>152</xdr:row>
      <xdr:rowOff>19050</xdr:rowOff>
    </xdr:to>
    <xdr:sp>
      <xdr:nvSpPr>
        <xdr:cNvPr id="1267" name="直線接點 8"/>
        <xdr:cNvSpPr>
          <a:spLocks/>
        </xdr:cNvSpPr>
      </xdr:nvSpPr>
      <xdr:spPr>
        <a:xfrm>
          <a:off x="105975150" y="248697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152</xdr:row>
      <xdr:rowOff>9525</xdr:rowOff>
    </xdr:from>
    <xdr:to>
      <xdr:col>132</xdr:col>
      <xdr:colOff>180975</xdr:colOff>
      <xdr:row>152</xdr:row>
      <xdr:rowOff>19050</xdr:rowOff>
    </xdr:to>
    <xdr:sp>
      <xdr:nvSpPr>
        <xdr:cNvPr id="1268" name="直線接點 8"/>
        <xdr:cNvSpPr>
          <a:spLocks/>
        </xdr:cNvSpPr>
      </xdr:nvSpPr>
      <xdr:spPr>
        <a:xfrm>
          <a:off x="105975150" y="248697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149</xdr:row>
      <xdr:rowOff>9525</xdr:rowOff>
    </xdr:from>
    <xdr:to>
      <xdr:col>132</xdr:col>
      <xdr:colOff>180975</xdr:colOff>
      <xdr:row>149</xdr:row>
      <xdr:rowOff>19050</xdr:rowOff>
    </xdr:to>
    <xdr:sp>
      <xdr:nvSpPr>
        <xdr:cNvPr id="1269" name="直線接點 8"/>
        <xdr:cNvSpPr>
          <a:spLocks/>
        </xdr:cNvSpPr>
      </xdr:nvSpPr>
      <xdr:spPr>
        <a:xfrm>
          <a:off x="105975150" y="243840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149</xdr:row>
      <xdr:rowOff>9525</xdr:rowOff>
    </xdr:from>
    <xdr:to>
      <xdr:col>132</xdr:col>
      <xdr:colOff>180975</xdr:colOff>
      <xdr:row>149</xdr:row>
      <xdr:rowOff>19050</xdr:rowOff>
    </xdr:to>
    <xdr:sp>
      <xdr:nvSpPr>
        <xdr:cNvPr id="1270" name="直線接點 8"/>
        <xdr:cNvSpPr>
          <a:spLocks/>
        </xdr:cNvSpPr>
      </xdr:nvSpPr>
      <xdr:spPr>
        <a:xfrm>
          <a:off x="105975150" y="243840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153</xdr:row>
      <xdr:rowOff>9525</xdr:rowOff>
    </xdr:from>
    <xdr:to>
      <xdr:col>132</xdr:col>
      <xdr:colOff>180975</xdr:colOff>
      <xdr:row>153</xdr:row>
      <xdr:rowOff>19050</xdr:rowOff>
    </xdr:to>
    <xdr:sp>
      <xdr:nvSpPr>
        <xdr:cNvPr id="1271" name="直線接點 8"/>
        <xdr:cNvSpPr>
          <a:spLocks/>
        </xdr:cNvSpPr>
      </xdr:nvSpPr>
      <xdr:spPr>
        <a:xfrm>
          <a:off x="105975150" y="250317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153</xdr:row>
      <xdr:rowOff>9525</xdr:rowOff>
    </xdr:from>
    <xdr:to>
      <xdr:col>132</xdr:col>
      <xdr:colOff>180975</xdr:colOff>
      <xdr:row>153</xdr:row>
      <xdr:rowOff>19050</xdr:rowOff>
    </xdr:to>
    <xdr:sp>
      <xdr:nvSpPr>
        <xdr:cNvPr id="1272" name="直線接點 8"/>
        <xdr:cNvSpPr>
          <a:spLocks/>
        </xdr:cNvSpPr>
      </xdr:nvSpPr>
      <xdr:spPr>
        <a:xfrm>
          <a:off x="105975150" y="250317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149</xdr:row>
      <xdr:rowOff>9525</xdr:rowOff>
    </xdr:from>
    <xdr:to>
      <xdr:col>132</xdr:col>
      <xdr:colOff>180975</xdr:colOff>
      <xdr:row>149</xdr:row>
      <xdr:rowOff>19050</xdr:rowOff>
    </xdr:to>
    <xdr:sp>
      <xdr:nvSpPr>
        <xdr:cNvPr id="1273" name="直線接點 8"/>
        <xdr:cNvSpPr>
          <a:spLocks/>
        </xdr:cNvSpPr>
      </xdr:nvSpPr>
      <xdr:spPr>
        <a:xfrm>
          <a:off x="105975150" y="243840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149</xdr:row>
      <xdr:rowOff>9525</xdr:rowOff>
    </xdr:from>
    <xdr:to>
      <xdr:col>132</xdr:col>
      <xdr:colOff>180975</xdr:colOff>
      <xdr:row>149</xdr:row>
      <xdr:rowOff>19050</xdr:rowOff>
    </xdr:to>
    <xdr:sp>
      <xdr:nvSpPr>
        <xdr:cNvPr id="1274" name="直線接點 8"/>
        <xdr:cNvSpPr>
          <a:spLocks/>
        </xdr:cNvSpPr>
      </xdr:nvSpPr>
      <xdr:spPr>
        <a:xfrm>
          <a:off x="105975150" y="243840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153</xdr:row>
      <xdr:rowOff>9525</xdr:rowOff>
    </xdr:from>
    <xdr:to>
      <xdr:col>132</xdr:col>
      <xdr:colOff>180975</xdr:colOff>
      <xdr:row>153</xdr:row>
      <xdr:rowOff>19050</xdr:rowOff>
    </xdr:to>
    <xdr:sp>
      <xdr:nvSpPr>
        <xdr:cNvPr id="1275" name="直線接點 8"/>
        <xdr:cNvSpPr>
          <a:spLocks/>
        </xdr:cNvSpPr>
      </xdr:nvSpPr>
      <xdr:spPr>
        <a:xfrm>
          <a:off x="105975150" y="250317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153</xdr:row>
      <xdr:rowOff>9525</xdr:rowOff>
    </xdr:from>
    <xdr:to>
      <xdr:col>132</xdr:col>
      <xdr:colOff>180975</xdr:colOff>
      <xdr:row>153</xdr:row>
      <xdr:rowOff>19050</xdr:rowOff>
    </xdr:to>
    <xdr:sp>
      <xdr:nvSpPr>
        <xdr:cNvPr id="1276" name="直線接點 8"/>
        <xdr:cNvSpPr>
          <a:spLocks/>
        </xdr:cNvSpPr>
      </xdr:nvSpPr>
      <xdr:spPr>
        <a:xfrm>
          <a:off x="105975150" y="250317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149</xdr:row>
      <xdr:rowOff>9525</xdr:rowOff>
    </xdr:from>
    <xdr:to>
      <xdr:col>132</xdr:col>
      <xdr:colOff>180975</xdr:colOff>
      <xdr:row>149</xdr:row>
      <xdr:rowOff>19050</xdr:rowOff>
    </xdr:to>
    <xdr:sp>
      <xdr:nvSpPr>
        <xdr:cNvPr id="1277" name="直線接點 8"/>
        <xdr:cNvSpPr>
          <a:spLocks/>
        </xdr:cNvSpPr>
      </xdr:nvSpPr>
      <xdr:spPr>
        <a:xfrm>
          <a:off x="105975150" y="243840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149</xdr:row>
      <xdr:rowOff>9525</xdr:rowOff>
    </xdr:from>
    <xdr:to>
      <xdr:col>132</xdr:col>
      <xdr:colOff>180975</xdr:colOff>
      <xdr:row>149</xdr:row>
      <xdr:rowOff>19050</xdr:rowOff>
    </xdr:to>
    <xdr:sp>
      <xdr:nvSpPr>
        <xdr:cNvPr id="1278" name="直線接點 8"/>
        <xdr:cNvSpPr>
          <a:spLocks/>
        </xdr:cNvSpPr>
      </xdr:nvSpPr>
      <xdr:spPr>
        <a:xfrm>
          <a:off x="105975150" y="243840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154</xdr:row>
      <xdr:rowOff>9525</xdr:rowOff>
    </xdr:from>
    <xdr:to>
      <xdr:col>132</xdr:col>
      <xdr:colOff>180975</xdr:colOff>
      <xdr:row>154</xdr:row>
      <xdr:rowOff>19050</xdr:rowOff>
    </xdr:to>
    <xdr:sp>
      <xdr:nvSpPr>
        <xdr:cNvPr id="1279" name="直線接點 8"/>
        <xdr:cNvSpPr>
          <a:spLocks/>
        </xdr:cNvSpPr>
      </xdr:nvSpPr>
      <xdr:spPr>
        <a:xfrm>
          <a:off x="105975150" y="25193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154</xdr:row>
      <xdr:rowOff>9525</xdr:rowOff>
    </xdr:from>
    <xdr:to>
      <xdr:col>132</xdr:col>
      <xdr:colOff>180975</xdr:colOff>
      <xdr:row>154</xdr:row>
      <xdr:rowOff>19050</xdr:rowOff>
    </xdr:to>
    <xdr:sp>
      <xdr:nvSpPr>
        <xdr:cNvPr id="1280" name="直線接點 8"/>
        <xdr:cNvSpPr>
          <a:spLocks/>
        </xdr:cNvSpPr>
      </xdr:nvSpPr>
      <xdr:spPr>
        <a:xfrm>
          <a:off x="105975150" y="25193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149</xdr:row>
      <xdr:rowOff>9525</xdr:rowOff>
    </xdr:from>
    <xdr:to>
      <xdr:col>132</xdr:col>
      <xdr:colOff>180975</xdr:colOff>
      <xdr:row>149</xdr:row>
      <xdr:rowOff>19050</xdr:rowOff>
    </xdr:to>
    <xdr:sp>
      <xdr:nvSpPr>
        <xdr:cNvPr id="1281" name="直線接點 8"/>
        <xdr:cNvSpPr>
          <a:spLocks/>
        </xdr:cNvSpPr>
      </xdr:nvSpPr>
      <xdr:spPr>
        <a:xfrm>
          <a:off x="105975150" y="243840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149</xdr:row>
      <xdr:rowOff>9525</xdr:rowOff>
    </xdr:from>
    <xdr:to>
      <xdr:col>132</xdr:col>
      <xdr:colOff>180975</xdr:colOff>
      <xdr:row>149</xdr:row>
      <xdr:rowOff>19050</xdr:rowOff>
    </xdr:to>
    <xdr:sp>
      <xdr:nvSpPr>
        <xdr:cNvPr id="1282" name="直線接點 8"/>
        <xdr:cNvSpPr>
          <a:spLocks/>
        </xdr:cNvSpPr>
      </xdr:nvSpPr>
      <xdr:spPr>
        <a:xfrm>
          <a:off x="105975150" y="243840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154</xdr:row>
      <xdr:rowOff>9525</xdr:rowOff>
    </xdr:from>
    <xdr:to>
      <xdr:col>132</xdr:col>
      <xdr:colOff>180975</xdr:colOff>
      <xdr:row>154</xdr:row>
      <xdr:rowOff>19050</xdr:rowOff>
    </xdr:to>
    <xdr:sp>
      <xdr:nvSpPr>
        <xdr:cNvPr id="1283" name="直線接點 8"/>
        <xdr:cNvSpPr>
          <a:spLocks/>
        </xdr:cNvSpPr>
      </xdr:nvSpPr>
      <xdr:spPr>
        <a:xfrm>
          <a:off x="105975150" y="25193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154</xdr:row>
      <xdr:rowOff>9525</xdr:rowOff>
    </xdr:from>
    <xdr:to>
      <xdr:col>132</xdr:col>
      <xdr:colOff>180975</xdr:colOff>
      <xdr:row>154</xdr:row>
      <xdr:rowOff>19050</xdr:rowOff>
    </xdr:to>
    <xdr:sp>
      <xdr:nvSpPr>
        <xdr:cNvPr id="1284" name="直線接點 8"/>
        <xdr:cNvSpPr>
          <a:spLocks/>
        </xdr:cNvSpPr>
      </xdr:nvSpPr>
      <xdr:spPr>
        <a:xfrm>
          <a:off x="105975150" y="25193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152</xdr:row>
      <xdr:rowOff>9525</xdr:rowOff>
    </xdr:from>
    <xdr:to>
      <xdr:col>132</xdr:col>
      <xdr:colOff>180975</xdr:colOff>
      <xdr:row>152</xdr:row>
      <xdr:rowOff>19050</xdr:rowOff>
    </xdr:to>
    <xdr:sp>
      <xdr:nvSpPr>
        <xdr:cNvPr id="1285" name="直線接點 8"/>
        <xdr:cNvSpPr>
          <a:spLocks/>
        </xdr:cNvSpPr>
      </xdr:nvSpPr>
      <xdr:spPr>
        <a:xfrm>
          <a:off x="105975150" y="248697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152</xdr:row>
      <xdr:rowOff>9525</xdr:rowOff>
    </xdr:from>
    <xdr:to>
      <xdr:col>132</xdr:col>
      <xdr:colOff>180975</xdr:colOff>
      <xdr:row>152</xdr:row>
      <xdr:rowOff>19050</xdr:rowOff>
    </xdr:to>
    <xdr:sp>
      <xdr:nvSpPr>
        <xdr:cNvPr id="1286" name="直線接點 8"/>
        <xdr:cNvSpPr>
          <a:spLocks/>
        </xdr:cNvSpPr>
      </xdr:nvSpPr>
      <xdr:spPr>
        <a:xfrm>
          <a:off x="105975150" y="248697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152</xdr:row>
      <xdr:rowOff>9525</xdr:rowOff>
    </xdr:from>
    <xdr:to>
      <xdr:col>132</xdr:col>
      <xdr:colOff>180975</xdr:colOff>
      <xdr:row>152</xdr:row>
      <xdr:rowOff>19050</xdr:rowOff>
    </xdr:to>
    <xdr:sp>
      <xdr:nvSpPr>
        <xdr:cNvPr id="1287" name="直線接點 8"/>
        <xdr:cNvSpPr>
          <a:spLocks/>
        </xdr:cNvSpPr>
      </xdr:nvSpPr>
      <xdr:spPr>
        <a:xfrm>
          <a:off x="105975150" y="248697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152</xdr:row>
      <xdr:rowOff>9525</xdr:rowOff>
    </xdr:from>
    <xdr:to>
      <xdr:col>132</xdr:col>
      <xdr:colOff>180975</xdr:colOff>
      <xdr:row>152</xdr:row>
      <xdr:rowOff>19050</xdr:rowOff>
    </xdr:to>
    <xdr:sp>
      <xdr:nvSpPr>
        <xdr:cNvPr id="1288" name="直線接點 8"/>
        <xdr:cNvSpPr>
          <a:spLocks/>
        </xdr:cNvSpPr>
      </xdr:nvSpPr>
      <xdr:spPr>
        <a:xfrm>
          <a:off x="105975150" y="248697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149</xdr:row>
      <xdr:rowOff>9525</xdr:rowOff>
    </xdr:from>
    <xdr:to>
      <xdr:col>132</xdr:col>
      <xdr:colOff>180975</xdr:colOff>
      <xdr:row>149</xdr:row>
      <xdr:rowOff>19050</xdr:rowOff>
    </xdr:to>
    <xdr:sp>
      <xdr:nvSpPr>
        <xdr:cNvPr id="1289" name="直線接點 8"/>
        <xdr:cNvSpPr>
          <a:spLocks/>
        </xdr:cNvSpPr>
      </xdr:nvSpPr>
      <xdr:spPr>
        <a:xfrm>
          <a:off x="105975150" y="243840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149</xdr:row>
      <xdr:rowOff>9525</xdr:rowOff>
    </xdr:from>
    <xdr:to>
      <xdr:col>132</xdr:col>
      <xdr:colOff>180975</xdr:colOff>
      <xdr:row>149</xdr:row>
      <xdr:rowOff>19050</xdr:rowOff>
    </xdr:to>
    <xdr:sp>
      <xdr:nvSpPr>
        <xdr:cNvPr id="1290" name="直線接點 8"/>
        <xdr:cNvSpPr>
          <a:spLocks/>
        </xdr:cNvSpPr>
      </xdr:nvSpPr>
      <xdr:spPr>
        <a:xfrm>
          <a:off x="105975150" y="243840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153</xdr:row>
      <xdr:rowOff>9525</xdr:rowOff>
    </xdr:from>
    <xdr:to>
      <xdr:col>132</xdr:col>
      <xdr:colOff>180975</xdr:colOff>
      <xdr:row>153</xdr:row>
      <xdr:rowOff>19050</xdr:rowOff>
    </xdr:to>
    <xdr:sp>
      <xdr:nvSpPr>
        <xdr:cNvPr id="1291" name="直線接點 8"/>
        <xdr:cNvSpPr>
          <a:spLocks/>
        </xdr:cNvSpPr>
      </xdr:nvSpPr>
      <xdr:spPr>
        <a:xfrm>
          <a:off x="105975150" y="250317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153</xdr:row>
      <xdr:rowOff>9525</xdr:rowOff>
    </xdr:from>
    <xdr:to>
      <xdr:col>132</xdr:col>
      <xdr:colOff>180975</xdr:colOff>
      <xdr:row>153</xdr:row>
      <xdr:rowOff>19050</xdr:rowOff>
    </xdr:to>
    <xdr:sp>
      <xdr:nvSpPr>
        <xdr:cNvPr id="1292" name="直線接點 8"/>
        <xdr:cNvSpPr>
          <a:spLocks/>
        </xdr:cNvSpPr>
      </xdr:nvSpPr>
      <xdr:spPr>
        <a:xfrm>
          <a:off x="105975150" y="250317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149</xdr:row>
      <xdr:rowOff>9525</xdr:rowOff>
    </xdr:from>
    <xdr:to>
      <xdr:col>132</xdr:col>
      <xdr:colOff>180975</xdr:colOff>
      <xdr:row>149</xdr:row>
      <xdr:rowOff>19050</xdr:rowOff>
    </xdr:to>
    <xdr:sp>
      <xdr:nvSpPr>
        <xdr:cNvPr id="1293" name="直線接點 8"/>
        <xdr:cNvSpPr>
          <a:spLocks/>
        </xdr:cNvSpPr>
      </xdr:nvSpPr>
      <xdr:spPr>
        <a:xfrm>
          <a:off x="105975150" y="243840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149</xdr:row>
      <xdr:rowOff>9525</xdr:rowOff>
    </xdr:from>
    <xdr:to>
      <xdr:col>132</xdr:col>
      <xdr:colOff>180975</xdr:colOff>
      <xdr:row>149</xdr:row>
      <xdr:rowOff>19050</xdr:rowOff>
    </xdr:to>
    <xdr:sp>
      <xdr:nvSpPr>
        <xdr:cNvPr id="1294" name="直線接點 8"/>
        <xdr:cNvSpPr>
          <a:spLocks/>
        </xdr:cNvSpPr>
      </xdr:nvSpPr>
      <xdr:spPr>
        <a:xfrm>
          <a:off x="105975150" y="243840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153</xdr:row>
      <xdr:rowOff>9525</xdr:rowOff>
    </xdr:from>
    <xdr:to>
      <xdr:col>132</xdr:col>
      <xdr:colOff>180975</xdr:colOff>
      <xdr:row>153</xdr:row>
      <xdr:rowOff>19050</xdr:rowOff>
    </xdr:to>
    <xdr:sp>
      <xdr:nvSpPr>
        <xdr:cNvPr id="1295" name="直線接點 8"/>
        <xdr:cNvSpPr>
          <a:spLocks/>
        </xdr:cNvSpPr>
      </xdr:nvSpPr>
      <xdr:spPr>
        <a:xfrm>
          <a:off x="105975150" y="250317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153</xdr:row>
      <xdr:rowOff>9525</xdr:rowOff>
    </xdr:from>
    <xdr:to>
      <xdr:col>132</xdr:col>
      <xdr:colOff>180975</xdr:colOff>
      <xdr:row>153</xdr:row>
      <xdr:rowOff>19050</xdr:rowOff>
    </xdr:to>
    <xdr:sp>
      <xdr:nvSpPr>
        <xdr:cNvPr id="1296" name="直線接點 8"/>
        <xdr:cNvSpPr>
          <a:spLocks/>
        </xdr:cNvSpPr>
      </xdr:nvSpPr>
      <xdr:spPr>
        <a:xfrm>
          <a:off x="105975150" y="250317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190</xdr:row>
      <xdr:rowOff>9525</xdr:rowOff>
    </xdr:from>
    <xdr:to>
      <xdr:col>132</xdr:col>
      <xdr:colOff>180975</xdr:colOff>
      <xdr:row>190</xdr:row>
      <xdr:rowOff>19050</xdr:rowOff>
    </xdr:to>
    <xdr:sp>
      <xdr:nvSpPr>
        <xdr:cNvPr id="1297" name="直線接點 8"/>
        <xdr:cNvSpPr>
          <a:spLocks/>
        </xdr:cNvSpPr>
      </xdr:nvSpPr>
      <xdr:spPr>
        <a:xfrm>
          <a:off x="105975150" y="309753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90</xdr:row>
      <xdr:rowOff>9525</xdr:rowOff>
    </xdr:from>
    <xdr:to>
      <xdr:col>100</xdr:col>
      <xdr:colOff>180975</xdr:colOff>
      <xdr:row>90</xdr:row>
      <xdr:rowOff>19050</xdr:rowOff>
    </xdr:to>
    <xdr:sp>
      <xdr:nvSpPr>
        <xdr:cNvPr id="1298" name="直線接點 8"/>
        <xdr:cNvSpPr>
          <a:spLocks/>
        </xdr:cNvSpPr>
      </xdr:nvSpPr>
      <xdr:spPr>
        <a:xfrm>
          <a:off x="76104750" y="148494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299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190</xdr:row>
      <xdr:rowOff>9525</xdr:rowOff>
    </xdr:from>
    <xdr:to>
      <xdr:col>132</xdr:col>
      <xdr:colOff>180975</xdr:colOff>
      <xdr:row>190</xdr:row>
      <xdr:rowOff>19050</xdr:rowOff>
    </xdr:to>
    <xdr:sp>
      <xdr:nvSpPr>
        <xdr:cNvPr id="1300" name="直線接點 8"/>
        <xdr:cNvSpPr>
          <a:spLocks/>
        </xdr:cNvSpPr>
      </xdr:nvSpPr>
      <xdr:spPr>
        <a:xfrm>
          <a:off x="105975150" y="309753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90</xdr:row>
      <xdr:rowOff>9525</xdr:rowOff>
    </xdr:from>
    <xdr:to>
      <xdr:col>100</xdr:col>
      <xdr:colOff>180975</xdr:colOff>
      <xdr:row>90</xdr:row>
      <xdr:rowOff>19050</xdr:rowOff>
    </xdr:to>
    <xdr:sp>
      <xdr:nvSpPr>
        <xdr:cNvPr id="1301" name="直線接點 1301"/>
        <xdr:cNvSpPr>
          <a:spLocks/>
        </xdr:cNvSpPr>
      </xdr:nvSpPr>
      <xdr:spPr>
        <a:xfrm>
          <a:off x="76104750" y="148494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302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195</xdr:row>
      <xdr:rowOff>9525</xdr:rowOff>
    </xdr:from>
    <xdr:to>
      <xdr:col>132</xdr:col>
      <xdr:colOff>180975</xdr:colOff>
      <xdr:row>195</xdr:row>
      <xdr:rowOff>19050</xdr:rowOff>
    </xdr:to>
    <xdr:sp>
      <xdr:nvSpPr>
        <xdr:cNvPr id="1303" name="直線接點 8"/>
        <xdr:cNvSpPr>
          <a:spLocks/>
        </xdr:cNvSpPr>
      </xdr:nvSpPr>
      <xdr:spPr>
        <a:xfrm>
          <a:off x="105975150" y="316230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304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195</xdr:row>
      <xdr:rowOff>9525</xdr:rowOff>
    </xdr:from>
    <xdr:to>
      <xdr:col>132</xdr:col>
      <xdr:colOff>180975</xdr:colOff>
      <xdr:row>195</xdr:row>
      <xdr:rowOff>19050</xdr:rowOff>
    </xdr:to>
    <xdr:sp>
      <xdr:nvSpPr>
        <xdr:cNvPr id="1305" name="直線接點 8"/>
        <xdr:cNvSpPr>
          <a:spLocks/>
        </xdr:cNvSpPr>
      </xdr:nvSpPr>
      <xdr:spPr>
        <a:xfrm>
          <a:off x="105975150" y="316230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306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190</xdr:row>
      <xdr:rowOff>9525</xdr:rowOff>
    </xdr:from>
    <xdr:to>
      <xdr:col>132</xdr:col>
      <xdr:colOff>180975</xdr:colOff>
      <xdr:row>190</xdr:row>
      <xdr:rowOff>19050</xdr:rowOff>
    </xdr:to>
    <xdr:sp>
      <xdr:nvSpPr>
        <xdr:cNvPr id="1307" name="直線接點 8"/>
        <xdr:cNvSpPr>
          <a:spLocks/>
        </xdr:cNvSpPr>
      </xdr:nvSpPr>
      <xdr:spPr>
        <a:xfrm>
          <a:off x="105975150" y="309753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90</xdr:row>
      <xdr:rowOff>9525</xdr:rowOff>
    </xdr:from>
    <xdr:to>
      <xdr:col>100</xdr:col>
      <xdr:colOff>180975</xdr:colOff>
      <xdr:row>90</xdr:row>
      <xdr:rowOff>19050</xdr:rowOff>
    </xdr:to>
    <xdr:sp>
      <xdr:nvSpPr>
        <xdr:cNvPr id="1308" name="直線接點 8"/>
        <xdr:cNvSpPr>
          <a:spLocks/>
        </xdr:cNvSpPr>
      </xdr:nvSpPr>
      <xdr:spPr>
        <a:xfrm>
          <a:off x="76104750" y="148494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309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190</xdr:row>
      <xdr:rowOff>9525</xdr:rowOff>
    </xdr:from>
    <xdr:to>
      <xdr:col>132</xdr:col>
      <xdr:colOff>180975</xdr:colOff>
      <xdr:row>190</xdr:row>
      <xdr:rowOff>19050</xdr:rowOff>
    </xdr:to>
    <xdr:sp>
      <xdr:nvSpPr>
        <xdr:cNvPr id="1310" name="直線接點 8"/>
        <xdr:cNvSpPr>
          <a:spLocks/>
        </xdr:cNvSpPr>
      </xdr:nvSpPr>
      <xdr:spPr>
        <a:xfrm>
          <a:off x="105975150" y="309753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90</xdr:row>
      <xdr:rowOff>9525</xdr:rowOff>
    </xdr:from>
    <xdr:to>
      <xdr:col>100</xdr:col>
      <xdr:colOff>180975</xdr:colOff>
      <xdr:row>90</xdr:row>
      <xdr:rowOff>19050</xdr:rowOff>
    </xdr:to>
    <xdr:sp>
      <xdr:nvSpPr>
        <xdr:cNvPr id="1311" name="直線接點 8"/>
        <xdr:cNvSpPr>
          <a:spLocks/>
        </xdr:cNvSpPr>
      </xdr:nvSpPr>
      <xdr:spPr>
        <a:xfrm>
          <a:off x="76104750" y="148494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312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195</xdr:row>
      <xdr:rowOff>9525</xdr:rowOff>
    </xdr:from>
    <xdr:to>
      <xdr:col>132</xdr:col>
      <xdr:colOff>180975</xdr:colOff>
      <xdr:row>195</xdr:row>
      <xdr:rowOff>19050</xdr:rowOff>
    </xdr:to>
    <xdr:sp>
      <xdr:nvSpPr>
        <xdr:cNvPr id="1313" name="直線接點 8"/>
        <xdr:cNvSpPr>
          <a:spLocks/>
        </xdr:cNvSpPr>
      </xdr:nvSpPr>
      <xdr:spPr>
        <a:xfrm>
          <a:off x="105975150" y="316230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314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195</xdr:row>
      <xdr:rowOff>9525</xdr:rowOff>
    </xdr:from>
    <xdr:to>
      <xdr:col>132</xdr:col>
      <xdr:colOff>180975</xdr:colOff>
      <xdr:row>195</xdr:row>
      <xdr:rowOff>19050</xdr:rowOff>
    </xdr:to>
    <xdr:sp>
      <xdr:nvSpPr>
        <xdr:cNvPr id="1315" name="直線接點 8"/>
        <xdr:cNvSpPr>
          <a:spLocks/>
        </xdr:cNvSpPr>
      </xdr:nvSpPr>
      <xdr:spPr>
        <a:xfrm>
          <a:off x="105975150" y="316230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316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90</xdr:row>
      <xdr:rowOff>9525</xdr:rowOff>
    </xdr:from>
    <xdr:to>
      <xdr:col>100</xdr:col>
      <xdr:colOff>180975</xdr:colOff>
      <xdr:row>90</xdr:row>
      <xdr:rowOff>19050</xdr:rowOff>
    </xdr:to>
    <xdr:sp>
      <xdr:nvSpPr>
        <xdr:cNvPr id="1317" name="直線接點 8"/>
        <xdr:cNvSpPr>
          <a:spLocks/>
        </xdr:cNvSpPr>
      </xdr:nvSpPr>
      <xdr:spPr>
        <a:xfrm>
          <a:off x="76104750" y="148494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318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90</xdr:row>
      <xdr:rowOff>9525</xdr:rowOff>
    </xdr:from>
    <xdr:to>
      <xdr:col>100</xdr:col>
      <xdr:colOff>180975</xdr:colOff>
      <xdr:row>90</xdr:row>
      <xdr:rowOff>19050</xdr:rowOff>
    </xdr:to>
    <xdr:sp>
      <xdr:nvSpPr>
        <xdr:cNvPr id="1319" name="直線接點 8"/>
        <xdr:cNvSpPr>
          <a:spLocks/>
        </xdr:cNvSpPr>
      </xdr:nvSpPr>
      <xdr:spPr>
        <a:xfrm>
          <a:off x="76104750" y="148494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320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193</xdr:row>
      <xdr:rowOff>9525</xdr:rowOff>
    </xdr:from>
    <xdr:to>
      <xdr:col>132</xdr:col>
      <xdr:colOff>180975</xdr:colOff>
      <xdr:row>193</xdr:row>
      <xdr:rowOff>19050</xdr:rowOff>
    </xdr:to>
    <xdr:sp>
      <xdr:nvSpPr>
        <xdr:cNvPr id="1321" name="直線接點 8"/>
        <xdr:cNvSpPr>
          <a:spLocks/>
        </xdr:cNvSpPr>
      </xdr:nvSpPr>
      <xdr:spPr>
        <a:xfrm>
          <a:off x="105975150" y="31318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322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193</xdr:row>
      <xdr:rowOff>9525</xdr:rowOff>
    </xdr:from>
    <xdr:to>
      <xdr:col>132</xdr:col>
      <xdr:colOff>180975</xdr:colOff>
      <xdr:row>193</xdr:row>
      <xdr:rowOff>19050</xdr:rowOff>
    </xdr:to>
    <xdr:sp>
      <xdr:nvSpPr>
        <xdr:cNvPr id="1323" name="直線接點 8"/>
        <xdr:cNvSpPr>
          <a:spLocks/>
        </xdr:cNvSpPr>
      </xdr:nvSpPr>
      <xdr:spPr>
        <a:xfrm>
          <a:off x="105975150" y="31318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324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90</xdr:row>
      <xdr:rowOff>9525</xdr:rowOff>
    </xdr:from>
    <xdr:to>
      <xdr:col>100</xdr:col>
      <xdr:colOff>180975</xdr:colOff>
      <xdr:row>90</xdr:row>
      <xdr:rowOff>19050</xdr:rowOff>
    </xdr:to>
    <xdr:sp>
      <xdr:nvSpPr>
        <xdr:cNvPr id="1325" name="直線接點 8"/>
        <xdr:cNvSpPr>
          <a:spLocks/>
        </xdr:cNvSpPr>
      </xdr:nvSpPr>
      <xdr:spPr>
        <a:xfrm>
          <a:off x="76104750" y="148494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326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90</xdr:row>
      <xdr:rowOff>9525</xdr:rowOff>
    </xdr:from>
    <xdr:to>
      <xdr:col>100</xdr:col>
      <xdr:colOff>180975</xdr:colOff>
      <xdr:row>90</xdr:row>
      <xdr:rowOff>19050</xdr:rowOff>
    </xdr:to>
    <xdr:sp>
      <xdr:nvSpPr>
        <xdr:cNvPr id="1327" name="直線接點 8"/>
        <xdr:cNvSpPr>
          <a:spLocks/>
        </xdr:cNvSpPr>
      </xdr:nvSpPr>
      <xdr:spPr>
        <a:xfrm>
          <a:off x="76104750" y="148494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328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193</xdr:row>
      <xdr:rowOff>9525</xdr:rowOff>
    </xdr:from>
    <xdr:to>
      <xdr:col>132</xdr:col>
      <xdr:colOff>180975</xdr:colOff>
      <xdr:row>193</xdr:row>
      <xdr:rowOff>19050</xdr:rowOff>
    </xdr:to>
    <xdr:sp>
      <xdr:nvSpPr>
        <xdr:cNvPr id="1329" name="直線接點 8"/>
        <xdr:cNvSpPr>
          <a:spLocks/>
        </xdr:cNvSpPr>
      </xdr:nvSpPr>
      <xdr:spPr>
        <a:xfrm>
          <a:off x="105975150" y="31318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330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193</xdr:row>
      <xdr:rowOff>9525</xdr:rowOff>
    </xdr:from>
    <xdr:to>
      <xdr:col>132</xdr:col>
      <xdr:colOff>180975</xdr:colOff>
      <xdr:row>193</xdr:row>
      <xdr:rowOff>19050</xdr:rowOff>
    </xdr:to>
    <xdr:sp>
      <xdr:nvSpPr>
        <xdr:cNvPr id="1331" name="直線接點 8"/>
        <xdr:cNvSpPr>
          <a:spLocks/>
        </xdr:cNvSpPr>
      </xdr:nvSpPr>
      <xdr:spPr>
        <a:xfrm>
          <a:off x="105975150" y="31318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332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190</xdr:row>
      <xdr:rowOff>9525</xdr:rowOff>
    </xdr:from>
    <xdr:to>
      <xdr:col>132</xdr:col>
      <xdr:colOff>180975</xdr:colOff>
      <xdr:row>190</xdr:row>
      <xdr:rowOff>19050</xdr:rowOff>
    </xdr:to>
    <xdr:sp>
      <xdr:nvSpPr>
        <xdr:cNvPr id="1333" name="直線接點 8"/>
        <xdr:cNvSpPr>
          <a:spLocks/>
        </xdr:cNvSpPr>
      </xdr:nvSpPr>
      <xdr:spPr>
        <a:xfrm>
          <a:off x="105975150" y="309753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90</xdr:row>
      <xdr:rowOff>9525</xdr:rowOff>
    </xdr:from>
    <xdr:to>
      <xdr:col>100</xdr:col>
      <xdr:colOff>180975</xdr:colOff>
      <xdr:row>90</xdr:row>
      <xdr:rowOff>19050</xdr:rowOff>
    </xdr:to>
    <xdr:sp>
      <xdr:nvSpPr>
        <xdr:cNvPr id="1334" name="直線接點 8"/>
        <xdr:cNvSpPr>
          <a:spLocks/>
        </xdr:cNvSpPr>
      </xdr:nvSpPr>
      <xdr:spPr>
        <a:xfrm>
          <a:off x="76104750" y="148494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335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190</xdr:row>
      <xdr:rowOff>9525</xdr:rowOff>
    </xdr:from>
    <xdr:to>
      <xdr:col>132</xdr:col>
      <xdr:colOff>180975</xdr:colOff>
      <xdr:row>190</xdr:row>
      <xdr:rowOff>19050</xdr:rowOff>
    </xdr:to>
    <xdr:sp>
      <xdr:nvSpPr>
        <xdr:cNvPr id="1336" name="直線接點 8"/>
        <xdr:cNvSpPr>
          <a:spLocks/>
        </xdr:cNvSpPr>
      </xdr:nvSpPr>
      <xdr:spPr>
        <a:xfrm>
          <a:off x="105975150" y="309753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90</xdr:row>
      <xdr:rowOff>9525</xdr:rowOff>
    </xdr:from>
    <xdr:to>
      <xdr:col>100</xdr:col>
      <xdr:colOff>180975</xdr:colOff>
      <xdr:row>90</xdr:row>
      <xdr:rowOff>19050</xdr:rowOff>
    </xdr:to>
    <xdr:sp>
      <xdr:nvSpPr>
        <xdr:cNvPr id="1337" name="直線接點 8"/>
        <xdr:cNvSpPr>
          <a:spLocks/>
        </xdr:cNvSpPr>
      </xdr:nvSpPr>
      <xdr:spPr>
        <a:xfrm>
          <a:off x="76104750" y="148494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338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194</xdr:row>
      <xdr:rowOff>9525</xdr:rowOff>
    </xdr:from>
    <xdr:to>
      <xdr:col>132</xdr:col>
      <xdr:colOff>180975</xdr:colOff>
      <xdr:row>194</xdr:row>
      <xdr:rowOff>19050</xdr:rowOff>
    </xdr:to>
    <xdr:sp>
      <xdr:nvSpPr>
        <xdr:cNvPr id="1339" name="直線接點 8"/>
        <xdr:cNvSpPr>
          <a:spLocks/>
        </xdr:cNvSpPr>
      </xdr:nvSpPr>
      <xdr:spPr>
        <a:xfrm>
          <a:off x="105975150" y="314706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340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194</xdr:row>
      <xdr:rowOff>9525</xdr:rowOff>
    </xdr:from>
    <xdr:to>
      <xdr:col>132</xdr:col>
      <xdr:colOff>180975</xdr:colOff>
      <xdr:row>194</xdr:row>
      <xdr:rowOff>19050</xdr:rowOff>
    </xdr:to>
    <xdr:sp>
      <xdr:nvSpPr>
        <xdr:cNvPr id="1341" name="直線接點 8"/>
        <xdr:cNvSpPr>
          <a:spLocks/>
        </xdr:cNvSpPr>
      </xdr:nvSpPr>
      <xdr:spPr>
        <a:xfrm>
          <a:off x="105975150" y="314706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342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190</xdr:row>
      <xdr:rowOff>9525</xdr:rowOff>
    </xdr:from>
    <xdr:to>
      <xdr:col>132</xdr:col>
      <xdr:colOff>180975</xdr:colOff>
      <xdr:row>190</xdr:row>
      <xdr:rowOff>19050</xdr:rowOff>
    </xdr:to>
    <xdr:sp>
      <xdr:nvSpPr>
        <xdr:cNvPr id="1343" name="直線接點 8"/>
        <xdr:cNvSpPr>
          <a:spLocks/>
        </xdr:cNvSpPr>
      </xdr:nvSpPr>
      <xdr:spPr>
        <a:xfrm>
          <a:off x="105975150" y="309753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90</xdr:row>
      <xdr:rowOff>9525</xdr:rowOff>
    </xdr:from>
    <xdr:to>
      <xdr:col>100</xdr:col>
      <xdr:colOff>180975</xdr:colOff>
      <xdr:row>90</xdr:row>
      <xdr:rowOff>19050</xdr:rowOff>
    </xdr:to>
    <xdr:sp>
      <xdr:nvSpPr>
        <xdr:cNvPr id="1344" name="直線接點 8"/>
        <xdr:cNvSpPr>
          <a:spLocks/>
        </xdr:cNvSpPr>
      </xdr:nvSpPr>
      <xdr:spPr>
        <a:xfrm>
          <a:off x="76104750" y="148494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345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190</xdr:row>
      <xdr:rowOff>9525</xdr:rowOff>
    </xdr:from>
    <xdr:to>
      <xdr:col>132</xdr:col>
      <xdr:colOff>180975</xdr:colOff>
      <xdr:row>190</xdr:row>
      <xdr:rowOff>19050</xdr:rowOff>
    </xdr:to>
    <xdr:sp>
      <xdr:nvSpPr>
        <xdr:cNvPr id="1346" name="直線接點 8"/>
        <xdr:cNvSpPr>
          <a:spLocks/>
        </xdr:cNvSpPr>
      </xdr:nvSpPr>
      <xdr:spPr>
        <a:xfrm>
          <a:off x="105975150" y="309753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90</xdr:row>
      <xdr:rowOff>9525</xdr:rowOff>
    </xdr:from>
    <xdr:to>
      <xdr:col>100</xdr:col>
      <xdr:colOff>180975</xdr:colOff>
      <xdr:row>90</xdr:row>
      <xdr:rowOff>19050</xdr:rowOff>
    </xdr:to>
    <xdr:sp>
      <xdr:nvSpPr>
        <xdr:cNvPr id="1347" name="直線接點 8"/>
        <xdr:cNvSpPr>
          <a:spLocks/>
        </xdr:cNvSpPr>
      </xdr:nvSpPr>
      <xdr:spPr>
        <a:xfrm>
          <a:off x="76104750" y="148494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348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194</xdr:row>
      <xdr:rowOff>9525</xdr:rowOff>
    </xdr:from>
    <xdr:to>
      <xdr:col>132</xdr:col>
      <xdr:colOff>180975</xdr:colOff>
      <xdr:row>194</xdr:row>
      <xdr:rowOff>19050</xdr:rowOff>
    </xdr:to>
    <xdr:sp>
      <xdr:nvSpPr>
        <xdr:cNvPr id="1349" name="直線接點 8"/>
        <xdr:cNvSpPr>
          <a:spLocks/>
        </xdr:cNvSpPr>
      </xdr:nvSpPr>
      <xdr:spPr>
        <a:xfrm>
          <a:off x="105975150" y="314706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350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194</xdr:row>
      <xdr:rowOff>9525</xdr:rowOff>
    </xdr:from>
    <xdr:to>
      <xdr:col>132</xdr:col>
      <xdr:colOff>180975</xdr:colOff>
      <xdr:row>194</xdr:row>
      <xdr:rowOff>19050</xdr:rowOff>
    </xdr:to>
    <xdr:sp>
      <xdr:nvSpPr>
        <xdr:cNvPr id="1351" name="直線接點 8"/>
        <xdr:cNvSpPr>
          <a:spLocks/>
        </xdr:cNvSpPr>
      </xdr:nvSpPr>
      <xdr:spPr>
        <a:xfrm>
          <a:off x="105975150" y="314706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352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90</xdr:row>
      <xdr:rowOff>9525</xdr:rowOff>
    </xdr:from>
    <xdr:to>
      <xdr:col>100</xdr:col>
      <xdr:colOff>180975</xdr:colOff>
      <xdr:row>90</xdr:row>
      <xdr:rowOff>19050</xdr:rowOff>
    </xdr:to>
    <xdr:sp>
      <xdr:nvSpPr>
        <xdr:cNvPr id="1353" name="直線接點 8"/>
        <xdr:cNvSpPr>
          <a:spLocks/>
        </xdr:cNvSpPr>
      </xdr:nvSpPr>
      <xdr:spPr>
        <a:xfrm>
          <a:off x="76104750" y="148494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354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90</xdr:row>
      <xdr:rowOff>9525</xdr:rowOff>
    </xdr:from>
    <xdr:to>
      <xdr:col>100</xdr:col>
      <xdr:colOff>180975</xdr:colOff>
      <xdr:row>90</xdr:row>
      <xdr:rowOff>19050</xdr:rowOff>
    </xdr:to>
    <xdr:sp>
      <xdr:nvSpPr>
        <xdr:cNvPr id="1355" name="直線接點 8"/>
        <xdr:cNvSpPr>
          <a:spLocks/>
        </xdr:cNvSpPr>
      </xdr:nvSpPr>
      <xdr:spPr>
        <a:xfrm>
          <a:off x="76104750" y="148494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356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357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358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90</xdr:row>
      <xdr:rowOff>9525</xdr:rowOff>
    </xdr:from>
    <xdr:to>
      <xdr:col>100</xdr:col>
      <xdr:colOff>180975</xdr:colOff>
      <xdr:row>90</xdr:row>
      <xdr:rowOff>19050</xdr:rowOff>
    </xdr:to>
    <xdr:sp>
      <xdr:nvSpPr>
        <xdr:cNvPr id="1359" name="直線接點 8"/>
        <xdr:cNvSpPr>
          <a:spLocks/>
        </xdr:cNvSpPr>
      </xdr:nvSpPr>
      <xdr:spPr>
        <a:xfrm>
          <a:off x="76104750" y="148494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360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90</xdr:row>
      <xdr:rowOff>9525</xdr:rowOff>
    </xdr:from>
    <xdr:to>
      <xdr:col>100</xdr:col>
      <xdr:colOff>180975</xdr:colOff>
      <xdr:row>90</xdr:row>
      <xdr:rowOff>19050</xdr:rowOff>
    </xdr:to>
    <xdr:sp>
      <xdr:nvSpPr>
        <xdr:cNvPr id="1361" name="直線接點 8"/>
        <xdr:cNvSpPr>
          <a:spLocks/>
        </xdr:cNvSpPr>
      </xdr:nvSpPr>
      <xdr:spPr>
        <a:xfrm>
          <a:off x="76104750" y="148494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362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363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364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190</xdr:row>
      <xdr:rowOff>9525</xdr:rowOff>
    </xdr:from>
    <xdr:to>
      <xdr:col>132</xdr:col>
      <xdr:colOff>180975</xdr:colOff>
      <xdr:row>190</xdr:row>
      <xdr:rowOff>19050</xdr:rowOff>
    </xdr:to>
    <xdr:sp>
      <xdr:nvSpPr>
        <xdr:cNvPr id="1365" name="直線接點 8"/>
        <xdr:cNvSpPr>
          <a:spLocks/>
        </xdr:cNvSpPr>
      </xdr:nvSpPr>
      <xdr:spPr>
        <a:xfrm>
          <a:off x="105975150" y="309753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90</xdr:row>
      <xdr:rowOff>9525</xdr:rowOff>
    </xdr:from>
    <xdr:to>
      <xdr:col>100</xdr:col>
      <xdr:colOff>180975</xdr:colOff>
      <xdr:row>90</xdr:row>
      <xdr:rowOff>19050</xdr:rowOff>
    </xdr:to>
    <xdr:sp>
      <xdr:nvSpPr>
        <xdr:cNvPr id="1366" name="直線接點 8"/>
        <xdr:cNvSpPr>
          <a:spLocks/>
        </xdr:cNvSpPr>
      </xdr:nvSpPr>
      <xdr:spPr>
        <a:xfrm>
          <a:off x="76104750" y="148494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367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190</xdr:row>
      <xdr:rowOff>9525</xdr:rowOff>
    </xdr:from>
    <xdr:to>
      <xdr:col>132</xdr:col>
      <xdr:colOff>180975</xdr:colOff>
      <xdr:row>190</xdr:row>
      <xdr:rowOff>19050</xdr:rowOff>
    </xdr:to>
    <xdr:sp>
      <xdr:nvSpPr>
        <xdr:cNvPr id="1368" name="直線接點 8"/>
        <xdr:cNvSpPr>
          <a:spLocks/>
        </xdr:cNvSpPr>
      </xdr:nvSpPr>
      <xdr:spPr>
        <a:xfrm>
          <a:off x="105975150" y="309753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90</xdr:row>
      <xdr:rowOff>9525</xdr:rowOff>
    </xdr:from>
    <xdr:to>
      <xdr:col>100</xdr:col>
      <xdr:colOff>180975</xdr:colOff>
      <xdr:row>90</xdr:row>
      <xdr:rowOff>19050</xdr:rowOff>
    </xdr:to>
    <xdr:sp>
      <xdr:nvSpPr>
        <xdr:cNvPr id="1369" name="直線接點 8"/>
        <xdr:cNvSpPr>
          <a:spLocks/>
        </xdr:cNvSpPr>
      </xdr:nvSpPr>
      <xdr:spPr>
        <a:xfrm>
          <a:off x="76104750" y="148494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370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195</xdr:row>
      <xdr:rowOff>9525</xdr:rowOff>
    </xdr:from>
    <xdr:to>
      <xdr:col>132</xdr:col>
      <xdr:colOff>180975</xdr:colOff>
      <xdr:row>195</xdr:row>
      <xdr:rowOff>19050</xdr:rowOff>
    </xdr:to>
    <xdr:sp>
      <xdr:nvSpPr>
        <xdr:cNvPr id="1371" name="直線接點 8"/>
        <xdr:cNvSpPr>
          <a:spLocks/>
        </xdr:cNvSpPr>
      </xdr:nvSpPr>
      <xdr:spPr>
        <a:xfrm>
          <a:off x="105975150" y="316230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372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195</xdr:row>
      <xdr:rowOff>9525</xdr:rowOff>
    </xdr:from>
    <xdr:to>
      <xdr:col>132</xdr:col>
      <xdr:colOff>180975</xdr:colOff>
      <xdr:row>195</xdr:row>
      <xdr:rowOff>19050</xdr:rowOff>
    </xdr:to>
    <xdr:sp>
      <xdr:nvSpPr>
        <xdr:cNvPr id="1373" name="直線接點 8"/>
        <xdr:cNvSpPr>
          <a:spLocks/>
        </xdr:cNvSpPr>
      </xdr:nvSpPr>
      <xdr:spPr>
        <a:xfrm>
          <a:off x="105975150" y="316230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374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190</xdr:row>
      <xdr:rowOff>9525</xdr:rowOff>
    </xdr:from>
    <xdr:to>
      <xdr:col>132</xdr:col>
      <xdr:colOff>180975</xdr:colOff>
      <xdr:row>190</xdr:row>
      <xdr:rowOff>19050</xdr:rowOff>
    </xdr:to>
    <xdr:sp>
      <xdr:nvSpPr>
        <xdr:cNvPr id="1375" name="直線接點 8"/>
        <xdr:cNvSpPr>
          <a:spLocks/>
        </xdr:cNvSpPr>
      </xdr:nvSpPr>
      <xdr:spPr>
        <a:xfrm>
          <a:off x="105975150" y="309753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90</xdr:row>
      <xdr:rowOff>9525</xdr:rowOff>
    </xdr:from>
    <xdr:to>
      <xdr:col>100</xdr:col>
      <xdr:colOff>180975</xdr:colOff>
      <xdr:row>90</xdr:row>
      <xdr:rowOff>19050</xdr:rowOff>
    </xdr:to>
    <xdr:sp>
      <xdr:nvSpPr>
        <xdr:cNvPr id="1376" name="直線接點 8"/>
        <xdr:cNvSpPr>
          <a:spLocks/>
        </xdr:cNvSpPr>
      </xdr:nvSpPr>
      <xdr:spPr>
        <a:xfrm>
          <a:off x="76104750" y="148494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377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190</xdr:row>
      <xdr:rowOff>9525</xdr:rowOff>
    </xdr:from>
    <xdr:to>
      <xdr:col>132</xdr:col>
      <xdr:colOff>180975</xdr:colOff>
      <xdr:row>190</xdr:row>
      <xdr:rowOff>19050</xdr:rowOff>
    </xdr:to>
    <xdr:sp>
      <xdr:nvSpPr>
        <xdr:cNvPr id="1378" name="直線接點 8"/>
        <xdr:cNvSpPr>
          <a:spLocks/>
        </xdr:cNvSpPr>
      </xdr:nvSpPr>
      <xdr:spPr>
        <a:xfrm>
          <a:off x="105975150" y="309753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90</xdr:row>
      <xdr:rowOff>9525</xdr:rowOff>
    </xdr:from>
    <xdr:to>
      <xdr:col>100</xdr:col>
      <xdr:colOff>180975</xdr:colOff>
      <xdr:row>90</xdr:row>
      <xdr:rowOff>19050</xdr:rowOff>
    </xdr:to>
    <xdr:sp>
      <xdr:nvSpPr>
        <xdr:cNvPr id="1379" name="直線接點 8"/>
        <xdr:cNvSpPr>
          <a:spLocks/>
        </xdr:cNvSpPr>
      </xdr:nvSpPr>
      <xdr:spPr>
        <a:xfrm>
          <a:off x="76104750" y="148494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380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195</xdr:row>
      <xdr:rowOff>9525</xdr:rowOff>
    </xdr:from>
    <xdr:to>
      <xdr:col>132</xdr:col>
      <xdr:colOff>180975</xdr:colOff>
      <xdr:row>195</xdr:row>
      <xdr:rowOff>19050</xdr:rowOff>
    </xdr:to>
    <xdr:sp>
      <xdr:nvSpPr>
        <xdr:cNvPr id="1381" name="直線接點 8"/>
        <xdr:cNvSpPr>
          <a:spLocks/>
        </xdr:cNvSpPr>
      </xdr:nvSpPr>
      <xdr:spPr>
        <a:xfrm>
          <a:off x="105975150" y="316230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382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195</xdr:row>
      <xdr:rowOff>9525</xdr:rowOff>
    </xdr:from>
    <xdr:to>
      <xdr:col>132</xdr:col>
      <xdr:colOff>180975</xdr:colOff>
      <xdr:row>195</xdr:row>
      <xdr:rowOff>19050</xdr:rowOff>
    </xdr:to>
    <xdr:sp>
      <xdr:nvSpPr>
        <xdr:cNvPr id="1383" name="直線接點 8"/>
        <xdr:cNvSpPr>
          <a:spLocks/>
        </xdr:cNvSpPr>
      </xdr:nvSpPr>
      <xdr:spPr>
        <a:xfrm>
          <a:off x="105975150" y="316230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384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90</xdr:row>
      <xdr:rowOff>9525</xdr:rowOff>
    </xdr:from>
    <xdr:to>
      <xdr:col>100</xdr:col>
      <xdr:colOff>180975</xdr:colOff>
      <xdr:row>90</xdr:row>
      <xdr:rowOff>19050</xdr:rowOff>
    </xdr:to>
    <xdr:sp>
      <xdr:nvSpPr>
        <xdr:cNvPr id="1385" name="直線接點 8"/>
        <xdr:cNvSpPr>
          <a:spLocks/>
        </xdr:cNvSpPr>
      </xdr:nvSpPr>
      <xdr:spPr>
        <a:xfrm>
          <a:off x="76104750" y="148494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386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90</xdr:row>
      <xdr:rowOff>9525</xdr:rowOff>
    </xdr:from>
    <xdr:to>
      <xdr:col>100</xdr:col>
      <xdr:colOff>180975</xdr:colOff>
      <xdr:row>90</xdr:row>
      <xdr:rowOff>19050</xdr:rowOff>
    </xdr:to>
    <xdr:sp>
      <xdr:nvSpPr>
        <xdr:cNvPr id="1387" name="直線接點 8"/>
        <xdr:cNvSpPr>
          <a:spLocks/>
        </xdr:cNvSpPr>
      </xdr:nvSpPr>
      <xdr:spPr>
        <a:xfrm>
          <a:off x="76104750" y="148494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388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193</xdr:row>
      <xdr:rowOff>9525</xdr:rowOff>
    </xdr:from>
    <xdr:to>
      <xdr:col>132</xdr:col>
      <xdr:colOff>180975</xdr:colOff>
      <xdr:row>193</xdr:row>
      <xdr:rowOff>19050</xdr:rowOff>
    </xdr:to>
    <xdr:sp>
      <xdr:nvSpPr>
        <xdr:cNvPr id="1389" name="直線接點 8"/>
        <xdr:cNvSpPr>
          <a:spLocks/>
        </xdr:cNvSpPr>
      </xdr:nvSpPr>
      <xdr:spPr>
        <a:xfrm>
          <a:off x="105975150" y="31318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390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193</xdr:row>
      <xdr:rowOff>9525</xdr:rowOff>
    </xdr:from>
    <xdr:to>
      <xdr:col>132</xdr:col>
      <xdr:colOff>180975</xdr:colOff>
      <xdr:row>193</xdr:row>
      <xdr:rowOff>19050</xdr:rowOff>
    </xdr:to>
    <xdr:sp>
      <xdr:nvSpPr>
        <xdr:cNvPr id="1391" name="直線接點 8"/>
        <xdr:cNvSpPr>
          <a:spLocks/>
        </xdr:cNvSpPr>
      </xdr:nvSpPr>
      <xdr:spPr>
        <a:xfrm>
          <a:off x="105975150" y="31318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392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90</xdr:row>
      <xdr:rowOff>9525</xdr:rowOff>
    </xdr:from>
    <xdr:to>
      <xdr:col>100</xdr:col>
      <xdr:colOff>180975</xdr:colOff>
      <xdr:row>90</xdr:row>
      <xdr:rowOff>19050</xdr:rowOff>
    </xdr:to>
    <xdr:sp>
      <xdr:nvSpPr>
        <xdr:cNvPr id="1393" name="直線接點 8"/>
        <xdr:cNvSpPr>
          <a:spLocks/>
        </xdr:cNvSpPr>
      </xdr:nvSpPr>
      <xdr:spPr>
        <a:xfrm>
          <a:off x="76104750" y="148494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394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90</xdr:row>
      <xdr:rowOff>9525</xdr:rowOff>
    </xdr:from>
    <xdr:to>
      <xdr:col>100</xdr:col>
      <xdr:colOff>180975</xdr:colOff>
      <xdr:row>90</xdr:row>
      <xdr:rowOff>19050</xdr:rowOff>
    </xdr:to>
    <xdr:sp>
      <xdr:nvSpPr>
        <xdr:cNvPr id="1395" name="直線接點 8"/>
        <xdr:cNvSpPr>
          <a:spLocks/>
        </xdr:cNvSpPr>
      </xdr:nvSpPr>
      <xdr:spPr>
        <a:xfrm>
          <a:off x="76104750" y="148494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396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193</xdr:row>
      <xdr:rowOff>9525</xdr:rowOff>
    </xdr:from>
    <xdr:to>
      <xdr:col>132</xdr:col>
      <xdr:colOff>180975</xdr:colOff>
      <xdr:row>193</xdr:row>
      <xdr:rowOff>19050</xdr:rowOff>
    </xdr:to>
    <xdr:sp>
      <xdr:nvSpPr>
        <xdr:cNvPr id="1397" name="直線接點 8"/>
        <xdr:cNvSpPr>
          <a:spLocks/>
        </xdr:cNvSpPr>
      </xdr:nvSpPr>
      <xdr:spPr>
        <a:xfrm>
          <a:off x="105975150" y="31318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398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193</xdr:row>
      <xdr:rowOff>9525</xdr:rowOff>
    </xdr:from>
    <xdr:to>
      <xdr:col>132</xdr:col>
      <xdr:colOff>180975</xdr:colOff>
      <xdr:row>193</xdr:row>
      <xdr:rowOff>19050</xdr:rowOff>
    </xdr:to>
    <xdr:sp>
      <xdr:nvSpPr>
        <xdr:cNvPr id="1399" name="直線接點 8"/>
        <xdr:cNvSpPr>
          <a:spLocks/>
        </xdr:cNvSpPr>
      </xdr:nvSpPr>
      <xdr:spPr>
        <a:xfrm>
          <a:off x="105975150" y="31318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400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190</xdr:row>
      <xdr:rowOff>9525</xdr:rowOff>
    </xdr:from>
    <xdr:to>
      <xdr:col>132</xdr:col>
      <xdr:colOff>180975</xdr:colOff>
      <xdr:row>190</xdr:row>
      <xdr:rowOff>19050</xdr:rowOff>
    </xdr:to>
    <xdr:sp>
      <xdr:nvSpPr>
        <xdr:cNvPr id="1401" name="直線接點 8"/>
        <xdr:cNvSpPr>
          <a:spLocks/>
        </xdr:cNvSpPr>
      </xdr:nvSpPr>
      <xdr:spPr>
        <a:xfrm>
          <a:off x="105975150" y="309753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90</xdr:row>
      <xdr:rowOff>9525</xdr:rowOff>
    </xdr:from>
    <xdr:to>
      <xdr:col>100</xdr:col>
      <xdr:colOff>180975</xdr:colOff>
      <xdr:row>90</xdr:row>
      <xdr:rowOff>19050</xdr:rowOff>
    </xdr:to>
    <xdr:sp>
      <xdr:nvSpPr>
        <xdr:cNvPr id="1402" name="直線接點 8"/>
        <xdr:cNvSpPr>
          <a:spLocks/>
        </xdr:cNvSpPr>
      </xdr:nvSpPr>
      <xdr:spPr>
        <a:xfrm>
          <a:off x="76104750" y="148494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403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190</xdr:row>
      <xdr:rowOff>9525</xdr:rowOff>
    </xdr:from>
    <xdr:to>
      <xdr:col>132</xdr:col>
      <xdr:colOff>180975</xdr:colOff>
      <xdr:row>190</xdr:row>
      <xdr:rowOff>19050</xdr:rowOff>
    </xdr:to>
    <xdr:sp>
      <xdr:nvSpPr>
        <xdr:cNvPr id="1404" name="直線接點 8"/>
        <xdr:cNvSpPr>
          <a:spLocks/>
        </xdr:cNvSpPr>
      </xdr:nvSpPr>
      <xdr:spPr>
        <a:xfrm>
          <a:off x="105975150" y="309753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90</xdr:row>
      <xdr:rowOff>9525</xdr:rowOff>
    </xdr:from>
    <xdr:to>
      <xdr:col>100</xdr:col>
      <xdr:colOff>180975</xdr:colOff>
      <xdr:row>90</xdr:row>
      <xdr:rowOff>19050</xdr:rowOff>
    </xdr:to>
    <xdr:sp>
      <xdr:nvSpPr>
        <xdr:cNvPr id="1405" name="直線接點 8"/>
        <xdr:cNvSpPr>
          <a:spLocks/>
        </xdr:cNvSpPr>
      </xdr:nvSpPr>
      <xdr:spPr>
        <a:xfrm>
          <a:off x="76104750" y="148494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406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194</xdr:row>
      <xdr:rowOff>9525</xdr:rowOff>
    </xdr:from>
    <xdr:to>
      <xdr:col>132</xdr:col>
      <xdr:colOff>180975</xdr:colOff>
      <xdr:row>194</xdr:row>
      <xdr:rowOff>19050</xdr:rowOff>
    </xdr:to>
    <xdr:sp>
      <xdr:nvSpPr>
        <xdr:cNvPr id="1407" name="直線接點 8"/>
        <xdr:cNvSpPr>
          <a:spLocks/>
        </xdr:cNvSpPr>
      </xdr:nvSpPr>
      <xdr:spPr>
        <a:xfrm>
          <a:off x="105975150" y="314706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408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194</xdr:row>
      <xdr:rowOff>9525</xdr:rowOff>
    </xdr:from>
    <xdr:to>
      <xdr:col>132</xdr:col>
      <xdr:colOff>180975</xdr:colOff>
      <xdr:row>194</xdr:row>
      <xdr:rowOff>19050</xdr:rowOff>
    </xdr:to>
    <xdr:sp>
      <xdr:nvSpPr>
        <xdr:cNvPr id="1409" name="直線接點 8"/>
        <xdr:cNvSpPr>
          <a:spLocks/>
        </xdr:cNvSpPr>
      </xdr:nvSpPr>
      <xdr:spPr>
        <a:xfrm>
          <a:off x="105975150" y="314706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410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190</xdr:row>
      <xdr:rowOff>9525</xdr:rowOff>
    </xdr:from>
    <xdr:to>
      <xdr:col>132</xdr:col>
      <xdr:colOff>180975</xdr:colOff>
      <xdr:row>190</xdr:row>
      <xdr:rowOff>19050</xdr:rowOff>
    </xdr:to>
    <xdr:sp>
      <xdr:nvSpPr>
        <xdr:cNvPr id="1411" name="直線接點 8"/>
        <xdr:cNvSpPr>
          <a:spLocks/>
        </xdr:cNvSpPr>
      </xdr:nvSpPr>
      <xdr:spPr>
        <a:xfrm>
          <a:off x="105975150" y="309753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90</xdr:row>
      <xdr:rowOff>9525</xdr:rowOff>
    </xdr:from>
    <xdr:to>
      <xdr:col>100</xdr:col>
      <xdr:colOff>180975</xdr:colOff>
      <xdr:row>90</xdr:row>
      <xdr:rowOff>19050</xdr:rowOff>
    </xdr:to>
    <xdr:sp>
      <xdr:nvSpPr>
        <xdr:cNvPr id="1412" name="直線接點 8"/>
        <xdr:cNvSpPr>
          <a:spLocks/>
        </xdr:cNvSpPr>
      </xdr:nvSpPr>
      <xdr:spPr>
        <a:xfrm>
          <a:off x="76104750" y="148494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413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190</xdr:row>
      <xdr:rowOff>9525</xdr:rowOff>
    </xdr:from>
    <xdr:to>
      <xdr:col>132</xdr:col>
      <xdr:colOff>180975</xdr:colOff>
      <xdr:row>190</xdr:row>
      <xdr:rowOff>19050</xdr:rowOff>
    </xdr:to>
    <xdr:sp>
      <xdr:nvSpPr>
        <xdr:cNvPr id="1414" name="直線接點 8"/>
        <xdr:cNvSpPr>
          <a:spLocks/>
        </xdr:cNvSpPr>
      </xdr:nvSpPr>
      <xdr:spPr>
        <a:xfrm>
          <a:off x="105975150" y="309753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90</xdr:row>
      <xdr:rowOff>9525</xdr:rowOff>
    </xdr:from>
    <xdr:to>
      <xdr:col>100</xdr:col>
      <xdr:colOff>180975</xdr:colOff>
      <xdr:row>90</xdr:row>
      <xdr:rowOff>19050</xdr:rowOff>
    </xdr:to>
    <xdr:sp>
      <xdr:nvSpPr>
        <xdr:cNvPr id="1415" name="直線接點 8"/>
        <xdr:cNvSpPr>
          <a:spLocks/>
        </xdr:cNvSpPr>
      </xdr:nvSpPr>
      <xdr:spPr>
        <a:xfrm>
          <a:off x="76104750" y="148494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416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194</xdr:row>
      <xdr:rowOff>9525</xdr:rowOff>
    </xdr:from>
    <xdr:to>
      <xdr:col>132</xdr:col>
      <xdr:colOff>180975</xdr:colOff>
      <xdr:row>194</xdr:row>
      <xdr:rowOff>19050</xdr:rowOff>
    </xdr:to>
    <xdr:sp>
      <xdr:nvSpPr>
        <xdr:cNvPr id="1417" name="直線接點 8"/>
        <xdr:cNvSpPr>
          <a:spLocks/>
        </xdr:cNvSpPr>
      </xdr:nvSpPr>
      <xdr:spPr>
        <a:xfrm>
          <a:off x="105975150" y="314706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418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194</xdr:row>
      <xdr:rowOff>9525</xdr:rowOff>
    </xdr:from>
    <xdr:to>
      <xdr:col>132</xdr:col>
      <xdr:colOff>180975</xdr:colOff>
      <xdr:row>194</xdr:row>
      <xdr:rowOff>19050</xdr:rowOff>
    </xdr:to>
    <xdr:sp>
      <xdr:nvSpPr>
        <xdr:cNvPr id="1419" name="直線接點 8"/>
        <xdr:cNvSpPr>
          <a:spLocks/>
        </xdr:cNvSpPr>
      </xdr:nvSpPr>
      <xdr:spPr>
        <a:xfrm>
          <a:off x="105975150" y="314706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420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90</xdr:row>
      <xdr:rowOff>9525</xdr:rowOff>
    </xdr:from>
    <xdr:to>
      <xdr:col>100</xdr:col>
      <xdr:colOff>180975</xdr:colOff>
      <xdr:row>90</xdr:row>
      <xdr:rowOff>19050</xdr:rowOff>
    </xdr:to>
    <xdr:sp>
      <xdr:nvSpPr>
        <xdr:cNvPr id="1421" name="直線接點 8"/>
        <xdr:cNvSpPr>
          <a:spLocks/>
        </xdr:cNvSpPr>
      </xdr:nvSpPr>
      <xdr:spPr>
        <a:xfrm>
          <a:off x="76104750" y="148494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422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90</xdr:row>
      <xdr:rowOff>9525</xdr:rowOff>
    </xdr:from>
    <xdr:to>
      <xdr:col>100</xdr:col>
      <xdr:colOff>180975</xdr:colOff>
      <xdr:row>90</xdr:row>
      <xdr:rowOff>19050</xdr:rowOff>
    </xdr:to>
    <xdr:sp>
      <xdr:nvSpPr>
        <xdr:cNvPr id="1423" name="直線接點 8"/>
        <xdr:cNvSpPr>
          <a:spLocks/>
        </xdr:cNvSpPr>
      </xdr:nvSpPr>
      <xdr:spPr>
        <a:xfrm>
          <a:off x="76104750" y="148494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424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425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426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90</xdr:row>
      <xdr:rowOff>9525</xdr:rowOff>
    </xdr:from>
    <xdr:to>
      <xdr:col>100</xdr:col>
      <xdr:colOff>180975</xdr:colOff>
      <xdr:row>90</xdr:row>
      <xdr:rowOff>19050</xdr:rowOff>
    </xdr:to>
    <xdr:sp>
      <xdr:nvSpPr>
        <xdr:cNvPr id="1427" name="直線接點 8"/>
        <xdr:cNvSpPr>
          <a:spLocks/>
        </xdr:cNvSpPr>
      </xdr:nvSpPr>
      <xdr:spPr>
        <a:xfrm>
          <a:off x="76104750" y="148494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428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90</xdr:row>
      <xdr:rowOff>9525</xdr:rowOff>
    </xdr:from>
    <xdr:to>
      <xdr:col>100</xdr:col>
      <xdr:colOff>180975</xdr:colOff>
      <xdr:row>90</xdr:row>
      <xdr:rowOff>19050</xdr:rowOff>
    </xdr:to>
    <xdr:sp>
      <xdr:nvSpPr>
        <xdr:cNvPr id="1429" name="直線接點 8"/>
        <xdr:cNvSpPr>
          <a:spLocks/>
        </xdr:cNvSpPr>
      </xdr:nvSpPr>
      <xdr:spPr>
        <a:xfrm>
          <a:off x="76104750" y="148494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430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431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432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190</xdr:row>
      <xdr:rowOff>9525</xdr:rowOff>
    </xdr:from>
    <xdr:to>
      <xdr:col>132</xdr:col>
      <xdr:colOff>180975</xdr:colOff>
      <xdr:row>190</xdr:row>
      <xdr:rowOff>19050</xdr:rowOff>
    </xdr:to>
    <xdr:sp>
      <xdr:nvSpPr>
        <xdr:cNvPr id="1433" name="直線接點 8"/>
        <xdr:cNvSpPr>
          <a:spLocks/>
        </xdr:cNvSpPr>
      </xdr:nvSpPr>
      <xdr:spPr>
        <a:xfrm>
          <a:off x="105975150" y="309753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434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92</xdr:row>
      <xdr:rowOff>9525</xdr:rowOff>
    </xdr:from>
    <xdr:to>
      <xdr:col>100</xdr:col>
      <xdr:colOff>180975</xdr:colOff>
      <xdr:row>92</xdr:row>
      <xdr:rowOff>19050</xdr:rowOff>
    </xdr:to>
    <xdr:sp>
      <xdr:nvSpPr>
        <xdr:cNvPr id="1435" name="直線接點 8"/>
        <xdr:cNvSpPr>
          <a:spLocks/>
        </xdr:cNvSpPr>
      </xdr:nvSpPr>
      <xdr:spPr>
        <a:xfrm>
          <a:off x="76104750" y="151733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190</xdr:row>
      <xdr:rowOff>9525</xdr:rowOff>
    </xdr:from>
    <xdr:to>
      <xdr:col>132</xdr:col>
      <xdr:colOff>180975</xdr:colOff>
      <xdr:row>190</xdr:row>
      <xdr:rowOff>19050</xdr:rowOff>
    </xdr:to>
    <xdr:sp>
      <xdr:nvSpPr>
        <xdr:cNvPr id="1436" name="直線接點 8"/>
        <xdr:cNvSpPr>
          <a:spLocks/>
        </xdr:cNvSpPr>
      </xdr:nvSpPr>
      <xdr:spPr>
        <a:xfrm>
          <a:off x="105975150" y="309753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437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92</xdr:row>
      <xdr:rowOff>9525</xdr:rowOff>
    </xdr:from>
    <xdr:to>
      <xdr:col>100</xdr:col>
      <xdr:colOff>180975</xdr:colOff>
      <xdr:row>92</xdr:row>
      <xdr:rowOff>19050</xdr:rowOff>
    </xdr:to>
    <xdr:sp>
      <xdr:nvSpPr>
        <xdr:cNvPr id="1438" name="直線接點 8"/>
        <xdr:cNvSpPr>
          <a:spLocks/>
        </xdr:cNvSpPr>
      </xdr:nvSpPr>
      <xdr:spPr>
        <a:xfrm>
          <a:off x="76104750" y="151733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195</xdr:row>
      <xdr:rowOff>9525</xdr:rowOff>
    </xdr:from>
    <xdr:to>
      <xdr:col>132</xdr:col>
      <xdr:colOff>180975</xdr:colOff>
      <xdr:row>195</xdr:row>
      <xdr:rowOff>19050</xdr:rowOff>
    </xdr:to>
    <xdr:sp>
      <xdr:nvSpPr>
        <xdr:cNvPr id="1439" name="直線接點 8"/>
        <xdr:cNvSpPr>
          <a:spLocks/>
        </xdr:cNvSpPr>
      </xdr:nvSpPr>
      <xdr:spPr>
        <a:xfrm>
          <a:off x="105975150" y="316230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440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92</xdr:row>
      <xdr:rowOff>9525</xdr:rowOff>
    </xdr:from>
    <xdr:to>
      <xdr:col>100</xdr:col>
      <xdr:colOff>180975</xdr:colOff>
      <xdr:row>92</xdr:row>
      <xdr:rowOff>19050</xdr:rowOff>
    </xdr:to>
    <xdr:sp>
      <xdr:nvSpPr>
        <xdr:cNvPr id="1441" name="直線接點 8"/>
        <xdr:cNvSpPr>
          <a:spLocks/>
        </xdr:cNvSpPr>
      </xdr:nvSpPr>
      <xdr:spPr>
        <a:xfrm>
          <a:off x="76104750" y="151733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195</xdr:row>
      <xdr:rowOff>9525</xdr:rowOff>
    </xdr:from>
    <xdr:to>
      <xdr:col>132</xdr:col>
      <xdr:colOff>180975</xdr:colOff>
      <xdr:row>195</xdr:row>
      <xdr:rowOff>19050</xdr:rowOff>
    </xdr:to>
    <xdr:sp>
      <xdr:nvSpPr>
        <xdr:cNvPr id="1442" name="直線接點 8"/>
        <xdr:cNvSpPr>
          <a:spLocks/>
        </xdr:cNvSpPr>
      </xdr:nvSpPr>
      <xdr:spPr>
        <a:xfrm>
          <a:off x="105975150" y="316230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443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92</xdr:row>
      <xdr:rowOff>9525</xdr:rowOff>
    </xdr:from>
    <xdr:to>
      <xdr:col>100</xdr:col>
      <xdr:colOff>180975</xdr:colOff>
      <xdr:row>92</xdr:row>
      <xdr:rowOff>19050</xdr:rowOff>
    </xdr:to>
    <xdr:sp>
      <xdr:nvSpPr>
        <xdr:cNvPr id="1444" name="直線接點 8"/>
        <xdr:cNvSpPr>
          <a:spLocks/>
        </xdr:cNvSpPr>
      </xdr:nvSpPr>
      <xdr:spPr>
        <a:xfrm>
          <a:off x="76104750" y="151733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190</xdr:row>
      <xdr:rowOff>9525</xdr:rowOff>
    </xdr:from>
    <xdr:to>
      <xdr:col>132</xdr:col>
      <xdr:colOff>180975</xdr:colOff>
      <xdr:row>190</xdr:row>
      <xdr:rowOff>19050</xdr:rowOff>
    </xdr:to>
    <xdr:sp>
      <xdr:nvSpPr>
        <xdr:cNvPr id="1445" name="直線接點 8"/>
        <xdr:cNvSpPr>
          <a:spLocks/>
        </xdr:cNvSpPr>
      </xdr:nvSpPr>
      <xdr:spPr>
        <a:xfrm>
          <a:off x="105975150" y="309753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446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92</xdr:row>
      <xdr:rowOff>9525</xdr:rowOff>
    </xdr:from>
    <xdr:to>
      <xdr:col>100</xdr:col>
      <xdr:colOff>180975</xdr:colOff>
      <xdr:row>92</xdr:row>
      <xdr:rowOff>19050</xdr:rowOff>
    </xdr:to>
    <xdr:sp>
      <xdr:nvSpPr>
        <xdr:cNvPr id="1447" name="直線接點 8"/>
        <xdr:cNvSpPr>
          <a:spLocks/>
        </xdr:cNvSpPr>
      </xdr:nvSpPr>
      <xdr:spPr>
        <a:xfrm>
          <a:off x="76104750" y="151733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190</xdr:row>
      <xdr:rowOff>9525</xdr:rowOff>
    </xdr:from>
    <xdr:to>
      <xdr:col>132</xdr:col>
      <xdr:colOff>180975</xdr:colOff>
      <xdr:row>190</xdr:row>
      <xdr:rowOff>19050</xdr:rowOff>
    </xdr:to>
    <xdr:sp>
      <xdr:nvSpPr>
        <xdr:cNvPr id="1448" name="直線接點 8"/>
        <xdr:cNvSpPr>
          <a:spLocks/>
        </xdr:cNvSpPr>
      </xdr:nvSpPr>
      <xdr:spPr>
        <a:xfrm>
          <a:off x="105975150" y="309753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449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92</xdr:row>
      <xdr:rowOff>9525</xdr:rowOff>
    </xdr:from>
    <xdr:to>
      <xdr:col>100</xdr:col>
      <xdr:colOff>180975</xdr:colOff>
      <xdr:row>92</xdr:row>
      <xdr:rowOff>19050</xdr:rowOff>
    </xdr:to>
    <xdr:sp>
      <xdr:nvSpPr>
        <xdr:cNvPr id="1450" name="直線接點 8"/>
        <xdr:cNvSpPr>
          <a:spLocks/>
        </xdr:cNvSpPr>
      </xdr:nvSpPr>
      <xdr:spPr>
        <a:xfrm>
          <a:off x="76104750" y="151733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195</xdr:row>
      <xdr:rowOff>9525</xdr:rowOff>
    </xdr:from>
    <xdr:to>
      <xdr:col>132</xdr:col>
      <xdr:colOff>180975</xdr:colOff>
      <xdr:row>195</xdr:row>
      <xdr:rowOff>19050</xdr:rowOff>
    </xdr:to>
    <xdr:sp>
      <xdr:nvSpPr>
        <xdr:cNvPr id="1451" name="直線接點 8"/>
        <xdr:cNvSpPr>
          <a:spLocks/>
        </xdr:cNvSpPr>
      </xdr:nvSpPr>
      <xdr:spPr>
        <a:xfrm>
          <a:off x="105975150" y="316230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452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92</xdr:row>
      <xdr:rowOff>9525</xdr:rowOff>
    </xdr:from>
    <xdr:to>
      <xdr:col>100</xdr:col>
      <xdr:colOff>180975</xdr:colOff>
      <xdr:row>92</xdr:row>
      <xdr:rowOff>19050</xdr:rowOff>
    </xdr:to>
    <xdr:sp>
      <xdr:nvSpPr>
        <xdr:cNvPr id="1453" name="直線接點 8"/>
        <xdr:cNvSpPr>
          <a:spLocks/>
        </xdr:cNvSpPr>
      </xdr:nvSpPr>
      <xdr:spPr>
        <a:xfrm>
          <a:off x="76104750" y="151733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195</xdr:row>
      <xdr:rowOff>9525</xdr:rowOff>
    </xdr:from>
    <xdr:to>
      <xdr:col>132</xdr:col>
      <xdr:colOff>180975</xdr:colOff>
      <xdr:row>195</xdr:row>
      <xdr:rowOff>19050</xdr:rowOff>
    </xdr:to>
    <xdr:sp>
      <xdr:nvSpPr>
        <xdr:cNvPr id="1454" name="直線接點 8"/>
        <xdr:cNvSpPr>
          <a:spLocks/>
        </xdr:cNvSpPr>
      </xdr:nvSpPr>
      <xdr:spPr>
        <a:xfrm>
          <a:off x="105975150" y="316230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455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92</xdr:row>
      <xdr:rowOff>9525</xdr:rowOff>
    </xdr:from>
    <xdr:to>
      <xdr:col>100</xdr:col>
      <xdr:colOff>180975</xdr:colOff>
      <xdr:row>92</xdr:row>
      <xdr:rowOff>19050</xdr:rowOff>
    </xdr:to>
    <xdr:sp>
      <xdr:nvSpPr>
        <xdr:cNvPr id="1456" name="直線接點 8"/>
        <xdr:cNvSpPr>
          <a:spLocks/>
        </xdr:cNvSpPr>
      </xdr:nvSpPr>
      <xdr:spPr>
        <a:xfrm>
          <a:off x="76104750" y="151733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457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92</xdr:row>
      <xdr:rowOff>9525</xdr:rowOff>
    </xdr:from>
    <xdr:to>
      <xdr:col>100</xdr:col>
      <xdr:colOff>180975</xdr:colOff>
      <xdr:row>92</xdr:row>
      <xdr:rowOff>19050</xdr:rowOff>
    </xdr:to>
    <xdr:sp>
      <xdr:nvSpPr>
        <xdr:cNvPr id="1458" name="直線接點 8"/>
        <xdr:cNvSpPr>
          <a:spLocks/>
        </xdr:cNvSpPr>
      </xdr:nvSpPr>
      <xdr:spPr>
        <a:xfrm>
          <a:off x="76104750" y="151733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459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92</xdr:row>
      <xdr:rowOff>9525</xdr:rowOff>
    </xdr:from>
    <xdr:to>
      <xdr:col>100</xdr:col>
      <xdr:colOff>180975</xdr:colOff>
      <xdr:row>92</xdr:row>
      <xdr:rowOff>19050</xdr:rowOff>
    </xdr:to>
    <xdr:sp>
      <xdr:nvSpPr>
        <xdr:cNvPr id="1460" name="直線接點 8"/>
        <xdr:cNvSpPr>
          <a:spLocks/>
        </xdr:cNvSpPr>
      </xdr:nvSpPr>
      <xdr:spPr>
        <a:xfrm>
          <a:off x="76104750" y="151733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193</xdr:row>
      <xdr:rowOff>9525</xdr:rowOff>
    </xdr:from>
    <xdr:to>
      <xdr:col>132</xdr:col>
      <xdr:colOff>180975</xdr:colOff>
      <xdr:row>193</xdr:row>
      <xdr:rowOff>19050</xdr:rowOff>
    </xdr:to>
    <xdr:sp>
      <xdr:nvSpPr>
        <xdr:cNvPr id="1461" name="直線接點 8"/>
        <xdr:cNvSpPr>
          <a:spLocks/>
        </xdr:cNvSpPr>
      </xdr:nvSpPr>
      <xdr:spPr>
        <a:xfrm>
          <a:off x="105975150" y="31318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462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92</xdr:row>
      <xdr:rowOff>9525</xdr:rowOff>
    </xdr:from>
    <xdr:to>
      <xdr:col>100</xdr:col>
      <xdr:colOff>180975</xdr:colOff>
      <xdr:row>92</xdr:row>
      <xdr:rowOff>19050</xdr:rowOff>
    </xdr:to>
    <xdr:sp>
      <xdr:nvSpPr>
        <xdr:cNvPr id="1463" name="直線接點 8"/>
        <xdr:cNvSpPr>
          <a:spLocks/>
        </xdr:cNvSpPr>
      </xdr:nvSpPr>
      <xdr:spPr>
        <a:xfrm>
          <a:off x="76104750" y="151733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193</xdr:row>
      <xdr:rowOff>9525</xdr:rowOff>
    </xdr:from>
    <xdr:to>
      <xdr:col>132</xdr:col>
      <xdr:colOff>180975</xdr:colOff>
      <xdr:row>193</xdr:row>
      <xdr:rowOff>19050</xdr:rowOff>
    </xdr:to>
    <xdr:sp>
      <xdr:nvSpPr>
        <xdr:cNvPr id="1464" name="直線接點 8"/>
        <xdr:cNvSpPr>
          <a:spLocks/>
        </xdr:cNvSpPr>
      </xdr:nvSpPr>
      <xdr:spPr>
        <a:xfrm>
          <a:off x="105975150" y="31318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465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92</xdr:row>
      <xdr:rowOff>9525</xdr:rowOff>
    </xdr:from>
    <xdr:to>
      <xdr:col>100</xdr:col>
      <xdr:colOff>180975</xdr:colOff>
      <xdr:row>92</xdr:row>
      <xdr:rowOff>19050</xdr:rowOff>
    </xdr:to>
    <xdr:sp>
      <xdr:nvSpPr>
        <xdr:cNvPr id="1466" name="直線接點 8"/>
        <xdr:cNvSpPr>
          <a:spLocks/>
        </xdr:cNvSpPr>
      </xdr:nvSpPr>
      <xdr:spPr>
        <a:xfrm>
          <a:off x="76104750" y="151733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467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92</xdr:row>
      <xdr:rowOff>9525</xdr:rowOff>
    </xdr:from>
    <xdr:to>
      <xdr:col>100</xdr:col>
      <xdr:colOff>180975</xdr:colOff>
      <xdr:row>92</xdr:row>
      <xdr:rowOff>19050</xdr:rowOff>
    </xdr:to>
    <xdr:sp>
      <xdr:nvSpPr>
        <xdr:cNvPr id="1468" name="直線接點 8"/>
        <xdr:cNvSpPr>
          <a:spLocks/>
        </xdr:cNvSpPr>
      </xdr:nvSpPr>
      <xdr:spPr>
        <a:xfrm>
          <a:off x="76104750" y="151733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469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92</xdr:row>
      <xdr:rowOff>9525</xdr:rowOff>
    </xdr:from>
    <xdr:to>
      <xdr:col>100</xdr:col>
      <xdr:colOff>180975</xdr:colOff>
      <xdr:row>92</xdr:row>
      <xdr:rowOff>19050</xdr:rowOff>
    </xdr:to>
    <xdr:sp>
      <xdr:nvSpPr>
        <xdr:cNvPr id="1470" name="直線接點 8"/>
        <xdr:cNvSpPr>
          <a:spLocks/>
        </xdr:cNvSpPr>
      </xdr:nvSpPr>
      <xdr:spPr>
        <a:xfrm>
          <a:off x="76104750" y="151733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193</xdr:row>
      <xdr:rowOff>9525</xdr:rowOff>
    </xdr:from>
    <xdr:to>
      <xdr:col>132</xdr:col>
      <xdr:colOff>180975</xdr:colOff>
      <xdr:row>193</xdr:row>
      <xdr:rowOff>19050</xdr:rowOff>
    </xdr:to>
    <xdr:sp>
      <xdr:nvSpPr>
        <xdr:cNvPr id="1471" name="直線接點 8"/>
        <xdr:cNvSpPr>
          <a:spLocks/>
        </xdr:cNvSpPr>
      </xdr:nvSpPr>
      <xdr:spPr>
        <a:xfrm>
          <a:off x="105975150" y="31318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472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92</xdr:row>
      <xdr:rowOff>9525</xdr:rowOff>
    </xdr:from>
    <xdr:to>
      <xdr:col>100</xdr:col>
      <xdr:colOff>180975</xdr:colOff>
      <xdr:row>92</xdr:row>
      <xdr:rowOff>19050</xdr:rowOff>
    </xdr:to>
    <xdr:sp>
      <xdr:nvSpPr>
        <xdr:cNvPr id="1473" name="直線接點 8"/>
        <xdr:cNvSpPr>
          <a:spLocks/>
        </xdr:cNvSpPr>
      </xdr:nvSpPr>
      <xdr:spPr>
        <a:xfrm>
          <a:off x="76104750" y="151733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193</xdr:row>
      <xdr:rowOff>9525</xdr:rowOff>
    </xdr:from>
    <xdr:to>
      <xdr:col>132</xdr:col>
      <xdr:colOff>180975</xdr:colOff>
      <xdr:row>193</xdr:row>
      <xdr:rowOff>19050</xdr:rowOff>
    </xdr:to>
    <xdr:sp>
      <xdr:nvSpPr>
        <xdr:cNvPr id="1474" name="直線接點 8"/>
        <xdr:cNvSpPr>
          <a:spLocks/>
        </xdr:cNvSpPr>
      </xdr:nvSpPr>
      <xdr:spPr>
        <a:xfrm>
          <a:off x="105975150" y="31318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475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92</xdr:row>
      <xdr:rowOff>9525</xdr:rowOff>
    </xdr:from>
    <xdr:to>
      <xdr:col>100</xdr:col>
      <xdr:colOff>180975</xdr:colOff>
      <xdr:row>92</xdr:row>
      <xdr:rowOff>19050</xdr:rowOff>
    </xdr:to>
    <xdr:sp>
      <xdr:nvSpPr>
        <xdr:cNvPr id="1476" name="直線接點 8"/>
        <xdr:cNvSpPr>
          <a:spLocks/>
        </xdr:cNvSpPr>
      </xdr:nvSpPr>
      <xdr:spPr>
        <a:xfrm>
          <a:off x="76104750" y="151733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190</xdr:row>
      <xdr:rowOff>9525</xdr:rowOff>
    </xdr:from>
    <xdr:to>
      <xdr:col>132</xdr:col>
      <xdr:colOff>180975</xdr:colOff>
      <xdr:row>190</xdr:row>
      <xdr:rowOff>19050</xdr:rowOff>
    </xdr:to>
    <xdr:sp>
      <xdr:nvSpPr>
        <xdr:cNvPr id="1477" name="直線接點 8"/>
        <xdr:cNvSpPr>
          <a:spLocks/>
        </xdr:cNvSpPr>
      </xdr:nvSpPr>
      <xdr:spPr>
        <a:xfrm>
          <a:off x="105975150" y="309753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478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92</xdr:row>
      <xdr:rowOff>9525</xdr:rowOff>
    </xdr:from>
    <xdr:to>
      <xdr:col>100</xdr:col>
      <xdr:colOff>180975</xdr:colOff>
      <xdr:row>92</xdr:row>
      <xdr:rowOff>19050</xdr:rowOff>
    </xdr:to>
    <xdr:sp>
      <xdr:nvSpPr>
        <xdr:cNvPr id="1479" name="直線接點 8"/>
        <xdr:cNvSpPr>
          <a:spLocks/>
        </xdr:cNvSpPr>
      </xdr:nvSpPr>
      <xdr:spPr>
        <a:xfrm>
          <a:off x="76104750" y="151733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190</xdr:row>
      <xdr:rowOff>9525</xdr:rowOff>
    </xdr:from>
    <xdr:to>
      <xdr:col>132</xdr:col>
      <xdr:colOff>180975</xdr:colOff>
      <xdr:row>190</xdr:row>
      <xdr:rowOff>19050</xdr:rowOff>
    </xdr:to>
    <xdr:sp>
      <xdr:nvSpPr>
        <xdr:cNvPr id="1480" name="直線接點 8"/>
        <xdr:cNvSpPr>
          <a:spLocks/>
        </xdr:cNvSpPr>
      </xdr:nvSpPr>
      <xdr:spPr>
        <a:xfrm>
          <a:off x="105975150" y="309753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481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92</xdr:row>
      <xdr:rowOff>9525</xdr:rowOff>
    </xdr:from>
    <xdr:to>
      <xdr:col>100</xdr:col>
      <xdr:colOff>180975</xdr:colOff>
      <xdr:row>92</xdr:row>
      <xdr:rowOff>19050</xdr:rowOff>
    </xdr:to>
    <xdr:sp>
      <xdr:nvSpPr>
        <xdr:cNvPr id="1482" name="直線接點 8"/>
        <xdr:cNvSpPr>
          <a:spLocks/>
        </xdr:cNvSpPr>
      </xdr:nvSpPr>
      <xdr:spPr>
        <a:xfrm>
          <a:off x="76104750" y="151733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194</xdr:row>
      <xdr:rowOff>9525</xdr:rowOff>
    </xdr:from>
    <xdr:to>
      <xdr:col>132</xdr:col>
      <xdr:colOff>180975</xdr:colOff>
      <xdr:row>194</xdr:row>
      <xdr:rowOff>19050</xdr:rowOff>
    </xdr:to>
    <xdr:sp>
      <xdr:nvSpPr>
        <xdr:cNvPr id="1483" name="直線接點 8"/>
        <xdr:cNvSpPr>
          <a:spLocks/>
        </xdr:cNvSpPr>
      </xdr:nvSpPr>
      <xdr:spPr>
        <a:xfrm>
          <a:off x="105975150" y="314706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484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92</xdr:row>
      <xdr:rowOff>9525</xdr:rowOff>
    </xdr:from>
    <xdr:to>
      <xdr:col>100</xdr:col>
      <xdr:colOff>180975</xdr:colOff>
      <xdr:row>92</xdr:row>
      <xdr:rowOff>19050</xdr:rowOff>
    </xdr:to>
    <xdr:sp>
      <xdr:nvSpPr>
        <xdr:cNvPr id="1485" name="直線接點 8"/>
        <xdr:cNvSpPr>
          <a:spLocks/>
        </xdr:cNvSpPr>
      </xdr:nvSpPr>
      <xdr:spPr>
        <a:xfrm>
          <a:off x="76104750" y="151733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194</xdr:row>
      <xdr:rowOff>9525</xdr:rowOff>
    </xdr:from>
    <xdr:to>
      <xdr:col>132</xdr:col>
      <xdr:colOff>180975</xdr:colOff>
      <xdr:row>194</xdr:row>
      <xdr:rowOff>19050</xdr:rowOff>
    </xdr:to>
    <xdr:sp>
      <xdr:nvSpPr>
        <xdr:cNvPr id="1486" name="直線接點 8"/>
        <xdr:cNvSpPr>
          <a:spLocks/>
        </xdr:cNvSpPr>
      </xdr:nvSpPr>
      <xdr:spPr>
        <a:xfrm>
          <a:off x="105975150" y="314706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487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92</xdr:row>
      <xdr:rowOff>9525</xdr:rowOff>
    </xdr:from>
    <xdr:to>
      <xdr:col>100</xdr:col>
      <xdr:colOff>180975</xdr:colOff>
      <xdr:row>92</xdr:row>
      <xdr:rowOff>19050</xdr:rowOff>
    </xdr:to>
    <xdr:sp>
      <xdr:nvSpPr>
        <xdr:cNvPr id="1488" name="直線接點 8"/>
        <xdr:cNvSpPr>
          <a:spLocks/>
        </xdr:cNvSpPr>
      </xdr:nvSpPr>
      <xdr:spPr>
        <a:xfrm>
          <a:off x="76104750" y="151733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190</xdr:row>
      <xdr:rowOff>9525</xdr:rowOff>
    </xdr:from>
    <xdr:to>
      <xdr:col>132</xdr:col>
      <xdr:colOff>180975</xdr:colOff>
      <xdr:row>190</xdr:row>
      <xdr:rowOff>19050</xdr:rowOff>
    </xdr:to>
    <xdr:sp>
      <xdr:nvSpPr>
        <xdr:cNvPr id="1489" name="直線接點 8"/>
        <xdr:cNvSpPr>
          <a:spLocks/>
        </xdr:cNvSpPr>
      </xdr:nvSpPr>
      <xdr:spPr>
        <a:xfrm>
          <a:off x="105975150" y="309753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490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92</xdr:row>
      <xdr:rowOff>9525</xdr:rowOff>
    </xdr:from>
    <xdr:to>
      <xdr:col>100</xdr:col>
      <xdr:colOff>180975</xdr:colOff>
      <xdr:row>92</xdr:row>
      <xdr:rowOff>19050</xdr:rowOff>
    </xdr:to>
    <xdr:sp>
      <xdr:nvSpPr>
        <xdr:cNvPr id="1491" name="直線接點 8"/>
        <xdr:cNvSpPr>
          <a:spLocks/>
        </xdr:cNvSpPr>
      </xdr:nvSpPr>
      <xdr:spPr>
        <a:xfrm>
          <a:off x="76104750" y="151733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190</xdr:row>
      <xdr:rowOff>9525</xdr:rowOff>
    </xdr:from>
    <xdr:to>
      <xdr:col>132</xdr:col>
      <xdr:colOff>180975</xdr:colOff>
      <xdr:row>190</xdr:row>
      <xdr:rowOff>19050</xdr:rowOff>
    </xdr:to>
    <xdr:sp>
      <xdr:nvSpPr>
        <xdr:cNvPr id="1492" name="直線接點 8"/>
        <xdr:cNvSpPr>
          <a:spLocks/>
        </xdr:cNvSpPr>
      </xdr:nvSpPr>
      <xdr:spPr>
        <a:xfrm>
          <a:off x="105975150" y="309753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493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92</xdr:row>
      <xdr:rowOff>9525</xdr:rowOff>
    </xdr:from>
    <xdr:to>
      <xdr:col>100</xdr:col>
      <xdr:colOff>180975</xdr:colOff>
      <xdr:row>92</xdr:row>
      <xdr:rowOff>19050</xdr:rowOff>
    </xdr:to>
    <xdr:sp>
      <xdr:nvSpPr>
        <xdr:cNvPr id="1494" name="直線接點 8"/>
        <xdr:cNvSpPr>
          <a:spLocks/>
        </xdr:cNvSpPr>
      </xdr:nvSpPr>
      <xdr:spPr>
        <a:xfrm>
          <a:off x="76104750" y="151733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194</xdr:row>
      <xdr:rowOff>9525</xdr:rowOff>
    </xdr:from>
    <xdr:to>
      <xdr:col>132</xdr:col>
      <xdr:colOff>180975</xdr:colOff>
      <xdr:row>194</xdr:row>
      <xdr:rowOff>19050</xdr:rowOff>
    </xdr:to>
    <xdr:sp>
      <xdr:nvSpPr>
        <xdr:cNvPr id="1495" name="直線接點 8"/>
        <xdr:cNvSpPr>
          <a:spLocks/>
        </xdr:cNvSpPr>
      </xdr:nvSpPr>
      <xdr:spPr>
        <a:xfrm>
          <a:off x="105975150" y="314706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496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92</xdr:row>
      <xdr:rowOff>9525</xdr:rowOff>
    </xdr:from>
    <xdr:to>
      <xdr:col>100</xdr:col>
      <xdr:colOff>180975</xdr:colOff>
      <xdr:row>92</xdr:row>
      <xdr:rowOff>19050</xdr:rowOff>
    </xdr:to>
    <xdr:sp>
      <xdr:nvSpPr>
        <xdr:cNvPr id="1497" name="直線接點 8"/>
        <xdr:cNvSpPr>
          <a:spLocks/>
        </xdr:cNvSpPr>
      </xdr:nvSpPr>
      <xdr:spPr>
        <a:xfrm>
          <a:off x="76104750" y="151733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194</xdr:row>
      <xdr:rowOff>9525</xdr:rowOff>
    </xdr:from>
    <xdr:to>
      <xdr:col>132</xdr:col>
      <xdr:colOff>180975</xdr:colOff>
      <xdr:row>194</xdr:row>
      <xdr:rowOff>19050</xdr:rowOff>
    </xdr:to>
    <xdr:sp>
      <xdr:nvSpPr>
        <xdr:cNvPr id="1498" name="直線接點 8"/>
        <xdr:cNvSpPr>
          <a:spLocks/>
        </xdr:cNvSpPr>
      </xdr:nvSpPr>
      <xdr:spPr>
        <a:xfrm>
          <a:off x="105975150" y="314706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499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92</xdr:row>
      <xdr:rowOff>9525</xdr:rowOff>
    </xdr:from>
    <xdr:to>
      <xdr:col>100</xdr:col>
      <xdr:colOff>180975</xdr:colOff>
      <xdr:row>92</xdr:row>
      <xdr:rowOff>19050</xdr:rowOff>
    </xdr:to>
    <xdr:sp>
      <xdr:nvSpPr>
        <xdr:cNvPr id="1500" name="直線接點 8"/>
        <xdr:cNvSpPr>
          <a:spLocks/>
        </xdr:cNvSpPr>
      </xdr:nvSpPr>
      <xdr:spPr>
        <a:xfrm>
          <a:off x="76104750" y="151733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501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92</xdr:row>
      <xdr:rowOff>9525</xdr:rowOff>
    </xdr:from>
    <xdr:to>
      <xdr:col>100</xdr:col>
      <xdr:colOff>180975</xdr:colOff>
      <xdr:row>92</xdr:row>
      <xdr:rowOff>19050</xdr:rowOff>
    </xdr:to>
    <xdr:sp>
      <xdr:nvSpPr>
        <xdr:cNvPr id="1502" name="直線接點 8"/>
        <xdr:cNvSpPr>
          <a:spLocks/>
        </xdr:cNvSpPr>
      </xdr:nvSpPr>
      <xdr:spPr>
        <a:xfrm>
          <a:off x="76104750" y="151733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503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92</xdr:row>
      <xdr:rowOff>9525</xdr:rowOff>
    </xdr:from>
    <xdr:to>
      <xdr:col>100</xdr:col>
      <xdr:colOff>180975</xdr:colOff>
      <xdr:row>92</xdr:row>
      <xdr:rowOff>19050</xdr:rowOff>
    </xdr:to>
    <xdr:sp>
      <xdr:nvSpPr>
        <xdr:cNvPr id="1504" name="直線接點 8"/>
        <xdr:cNvSpPr>
          <a:spLocks/>
        </xdr:cNvSpPr>
      </xdr:nvSpPr>
      <xdr:spPr>
        <a:xfrm>
          <a:off x="76104750" y="151733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505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92</xdr:row>
      <xdr:rowOff>9525</xdr:rowOff>
    </xdr:from>
    <xdr:to>
      <xdr:col>100</xdr:col>
      <xdr:colOff>180975</xdr:colOff>
      <xdr:row>92</xdr:row>
      <xdr:rowOff>19050</xdr:rowOff>
    </xdr:to>
    <xdr:sp>
      <xdr:nvSpPr>
        <xdr:cNvPr id="1506" name="直線接點 8"/>
        <xdr:cNvSpPr>
          <a:spLocks/>
        </xdr:cNvSpPr>
      </xdr:nvSpPr>
      <xdr:spPr>
        <a:xfrm>
          <a:off x="76104750" y="151733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507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92</xdr:row>
      <xdr:rowOff>9525</xdr:rowOff>
    </xdr:from>
    <xdr:to>
      <xdr:col>100</xdr:col>
      <xdr:colOff>180975</xdr:colOff>
      <xdr:row>92</xdr:row>
      <xdr:rowOff>19050</xdr:rowOff>
    </xdr:to>
    <xdr:sp>
      <xdr:nvSpPr>
        <xdr:cNvPr id="1508" name="直線接點 8"/>
        <xdr:cNvSpPr>
          <a:spLocks/>
        </xdr:cNvSpPr>
      </xdr:nvSpPr>
      <xdr:spPr>
        <a:xfrm>
          <a:off x="76104750" y="151733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509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92</xdr:row>
      <xdr:rowOff>9525</xdr:rowOff>
    </xdr:from>
    <xdr:to>
      <xdr:col>100</xdr:col>
      <xdr:colOff>180975</xdr:colOff>
      <xdr:row>92</xdr:row>
      <xdr:rowOff>19050</xdr:rowOff>
    </xdr:to>
    <xdr:sp>
      <xdr:nvSpPr>
        <xdr:cNvPr id="1510" name="直線接點 8"/>
        <xdr:cNvSpPr>
          <a:spLocks/>
        </xdr:cNvSpPr>
      </xdr:nvSpPr>
      <xdr:spPr>
        <a:xfrm>
          <a:off x="76104750" y="151733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511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92</xdr:row>
      <xdr:rowOff>9525</xdr:rowOff>
    </xdr:from>
    <xdr:to>
      <xdr:col>100</xdr:col>
      <xdr:colOff>180975</xdr:colOff>
      <xdr:row>92</xdr:row>
      <xdr:rowOff>19050</xdr:rowOff>
    </xdr:to>
    <xdr:sp>
      <xdr:nvSpPr>
        <xdr:cNvPr id="1512" name="直線接點 8"/>
        <xdr:cNvSpPr>
          <a:spLocks/>
        </xdr:cNvSpPr>
      </xdr:nvSpPr>
      <xdr:spPr>
        <a:xfrm>
          <a:off x="76104750" y="151733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513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92</xdr:row>
      <xdr:rowOff>9525</xdr:rowOff>
    </xdr:from>
    <xdr:to>
      <xdr:col>100</xdr:col>
      <xdr:colOff>180975</xdr:colOff>
      <xdr:row>92</xdr:row>
      <xdr:rowOff>19050</xdr:rowOff>
    </xdr:to>
    <xdr:sp>
      <xdr:nvSpPr>
        <xdr:cNvPr id="1514" name="直線接點 8"/>
        <xdr:cNvSpPr>
          <a:spLocks/>
        </xdr:cNvSpPr>
      </xdr:nvSpPr>
      <xdr:spPr>
        <a:xfrm>
          <a:off x="76104750" y="151733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515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92</xdr:row>
      <xdr:rowOff>9525</xdr:rowOff>
    </xdr:from>
    <xdr:to>
      <xdr:col>100</xdr:col>
      <xdr:colOff>180975</xdr:colOff>
      <xdr:row>92</xdr:row>
      <xdr:rowOff>19050</xdr:rowOff>
    </xdr:to>
    <xdr:sp>
      <xdr:nvSpPr>
        <xdr:cNvPr id="1516" name="直線接點 8"/>
        <xdr:cNvSpPr>
          <a:spLocks/>
        </xdr:cNvSpPr>
      </xdr:nvSpPr>
      <xdr:spPr>
        <a:xfrm>
          <a:off x="76104750" y="151733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190</xdr:row>
      <xdr:rowOff>9525</xdr:rowOff>
    </xdr:from>
    <xdr:to>
      <xdr:col>132</xdr:col>
      <xdr:colOff>180975</xdr:colOff>
      <xdr:row>190</xdr:row>
      <xdr:rowOff>19050</xdr:rowOff>
    </xdr:to>
    <xdr:sp>
      <xdr:nvSpPr>
        <xdr:cNvPr id="1517" name="直線接點 8"/>
        <xdr:cNvSpPr>
          <a:spLocks/>
        </xdr:cNvSpPr>
      </xdr:nvSpPr>
      <xdr:spPr>
        <a:xfrm>
          <a:off x="105975150" y="309753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518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92</xdr:row>
      <xdr:rowOff>9525</xdr:rowOff>
    </xdr:from>
    <xdr:to>
      <xdr:col>100</xdr:col>
      <xdr:colOff>180975</xdr:colOff>
      <xdr:row>92</xdr:row>
      <xdr:rowOff>19050</xdr:rowOff>
    </xdr:to>
    <xdr:sp>
      <xdr:nvSpPr>
        <xdr:cNvPr id="1519" name="直線接點 8"/>
        <xdr:cNvSpPr>
          <a:spLocks/>
        </xdr:cNvSpPr>
      </xdr:nvSpPr>
      <xdr:spPr>
        <a:xfrm>
          <a:off x="76104750" y="151733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190</xdr:row>
      <xdr:rowOff>9525</xdr:rowOff>
    </xdr:from>
    <xdr:to>
      <xdr:col>132</xdr:col>
      <xdr:colOff>180975</xdr:colOff>
      <xdr:row>190</xdr:row>
      <xdr:rowOff>19050</xdr:rowOff>
    </xdr:to>
    <xdr:sp>
      <xdr:nvSpPr>
        <xdr:cNvPr id="1520" name="直線接點 8"/>
        <xdr:cNvSpPr>
          <a:spLocks/>
        </xdr:cNvSpPr>
      </xdr:nvSpPr>
      <xdr:spPr>
        <a:xfrm>
          <a:off x="105975150" y="309753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521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92</xdr:row>
      <xdr:rowOff>9525</xdr:rowOff>
    </xdr:from>
    <xdr:to>
      <xdr:col>100</xdr:col>
      <xdr:colOff>180975</xdr:colOff>
      <xdr:row>92</xdr:row>
      <xdr:rowOff>19050</xdr:rowOff>
    </xdr:to>
    <xdr:sp>
      <xdr:nvSpPr>
        <xdr:cNvPr id="1522" name="直線接點 8"/>
        <xdr:cNvSpPr>
          <a:spLocks/>
        </xdr:cNvSpPr>
      </xdr:nvSpPr>
      <xdr:spPr>
        <a:xfrm>
          <a:off x="76104750" y="151733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195</xdr:row>
      <xdr:rowOff>9525</xdr:rowOff>
    </xdr:from>
    <xdr:to>
      <xdr:col>132</xdr:col>
      <xdr:colOff>180975</xdr:colOff>
      <xdr:row>195</xdr:row>
      <xdr:rowOff>19050</xdr:rowOff>
    </xdr:to>
    <xdr:sp>
      <xdr:nvSpPr>
        <xdr:cNvPr id="1523" name="直線接點 8"/>
        <xdr:cNvSpPr>
          <a:spLocks/>
        </xdr:cNvSpPr>
      </xdr:nvSpPr>
      <xdr:spPr>
        <a:xfrm>
          <a:off x="105975150" y="316230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524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92</xdr:row>
      <xdr:rowOff>9525</xdr:rowOff>
    </xdr:from>
    <xdr:to>
      <xdr:col>100</xdr:col>
      <xdr:colOff>180975</xdr:colOff>
      <xdr:row>92</xdr:row>
      <xdr:rowOff>19050</xdr:rowOff>
    </xdr:to>
    <xdr:sp>
      <xdr:nvSpPr>
        <xdr:cNvPr id="1525" name="直線接點 8"/>
        <xdr:cNvSpPr>
          <a:spLocks/>
        </xdr:cNvSpPr>
      </xdr:nvSpPr>
      <xdr:spPr>
        <a:xfrm>
          <a:off x="76104750" y="151733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195</xdr:row>
      <xdr:rowOff>9525</xdr:rowOff>
    </xdr:from>
    <xdr:to>
      <xdr:col>132</xdr:col>
      <xdr:colOff>180975</xdr:colOff>
      <xdr:row>195</xdr:row>
      <xdr:rowOff>19050</xdr:rowOff>
    </xdr:to>
    <xdr:sp>
      <xdr:nvSpPr>
        <xdr:cNvPr id="1526" name="直線接點 8"/>
        <xdr:cNvSpPr>
          <a:spLocks/>
        </xdr:cNvSpPr>
      </xdr:nvSpPr>
      <xdr:spPr>
        <a:xfrm>
          <a:off x="105975150" y="316230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527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92</xdr:row>
      <xdr:rowOff>9525</xdr:rowOff>
    </xdr:from>
    <xdr:to>
      <xdr:col>100</xdr:col>
      <xdr:colOff>180975</xdr:colOff>
      <xdr:row>92</xdr:row>
      <xdr:rowOff>19050</xdr:rowOff>
    </xdr:to>
    <xdr:sp>
      <xdr:nvSpPr>
        <xdr:cNvPr id="1528" name="直線接點 8"/>
        <xdr:cNvSpPr>
          <a:spLocks/>
        </xdr:cNvSpPr>
      </xdr:nvSpPr>
      <xdr:spPr>
        <a:xfrm>
          <a:off x="76104750" y="151733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190</xdr:row>
      <xdr:rowOff>9525</xdr:rowOff>
    </xdr:from>
    <xdr:to>
      <xdr:col>132</xdr:col>
      <xdr:colOff>180975</xdr:colOff>
      <xdr:row>190</xdr:row>
      <xdr:rowOff>19050</xdr:rowOff>
    </xdr:to>
    <xdr:sp>
      <xdr:nvSpPr>
        <xdr:cNvPr id="1529" name="直線接點 8"/>
        <xdr:cNvSpPr>
          <a:spLocks/>
        </xdr:cNvSpPr>
      </xdr:nvSpPr>
      <xdr:spPr>
        <a:xfrm>
          <a:off x="105975150" y="309753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530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92</xdr:row>
      <xdr:rowOff>9525</xdr:rowOff>
    </xdr:from>
    <xdr:to>
      <xdr:col>100</xdr:col>
      <xdr:colOff>180975</xdr:colOff>
      <xdr:row>92</xdr:row>
      <xdr:rowOff>19050</xdr:rowOff>
    </xdr:to>
    <xdr:sp>
      <xdr:nvSpPr>
        <xdr:cNvPr id="1531" name="直線接點 8"/>
        <xdr:cNvSpPr>
          <a:spLocks/>
        </xdr:cNvSpPr>
      </xdr:nvSpPr>
      <xdr:spPr>
        <a:xfrm>
          <a:off x="76104750" y="151733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190</xdr:row>
      <xdr:rowOff>9525</xdr:rowOff>
    </xdr:from>
    <xdr:to>
      <xdr:col>132</xdr:col>
      <xdr:colOff>180975</xdr:colOff>
      <xdr:row>190</xdr:row>
      <xdr:rowOff>19050</xdr:rowOff>
    </xdr:to>
    <xdr:sp>
      <xdr:nvSpPr>
        <xdr:cNvPr id="1532" name="直線接點 8"/>
        <xdr:cNvSpPr>
          <a:spLocks/>
        </xdr:cNvSpPr>
      </xdr:nvSpPr>
      <xdr:spPr>
        <a:xfrm>
          <a:off x="105975150" y="309753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533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92</xdr:row>
      <xdr:rowOff>9525</xdr:rowOff>
    </xdr:from>
    <xdr:to>
      <xdr:col>100</xdr:col>
      <xdr:colOff>180975</xdr:colOff>
      <xdr:row>92</xdr:row>
      <xdr:rowOff>19050</xdr:rowOff>
    </xdr:to>
    <xdr:sp>
      <xdr:nvSpPr>
        <xdr:cNvPr id="1534" name="直線接點 8"/>
        <xdr:cNvSpPr>
          <a:spLocks/>
        </xdr:cNvSpPr>
      </xdr:nvSpPr>
      <xdr:spPr>
        <a:xfrm>
          <a:off x="76104750" y="151733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195</xdr:row>
      <xdr:rowOff>9525</xdr:rowOff>
    </xdr:from>
    <xdr:to>
      <xdr:col>132</xdr:col>
      <xdr:colOff>180975</xdr:colOff>
      <xdr:row>195</xdr:row>
      <xdr:rowOff>19050</xdr:rowOff>
    </xdr:to>
    <xdr:sp>
      <xdr:nvSpPr>
        <xdr:cNvPr id="1535" name="直線接點 8"/>
        <xdr:cNvSpPr>
          <a:spLocks/>
        </xdr:cNvSpPr>
      </xdr:nvSpPr>
      <xdr:spPr>
        <a:xfrm>
          <a:off x="105975150" y="316230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536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92</xdr:row>
      <xdr:rowOff>9525</xdr:rowOff>
    </xdr:from>
    <xdr:to>
      <xdr:col>100</xdr:col>
      <xdr:colOff>180975</xdr:colOff>
      <xdr:row>92</xdr:row>
      <xdr:rowOff>19050</xdr:rowOff>
    </xdr:to>
    <xdr:sp>
      <xdr:nvSpPr>
        <xdr:cNvPr id="1537" name="直線接點 8"/>
        <xdr:cNvSpPr>
          <a:spLocks/>
        </xdr:cNvSpPr>
      </xdr:nvSpPr>
      <xdr:spPr>
        <a:xfrm>
          <a:off x="76104750" y="151733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195</xdr:row>
      <xdr:rowOff>9525</xdr:rowOff>
    </xdr:from>
    <xdr:to>
      <xdr:col>132</xdr:col>
      <xdr:colOff>180975</xdr:colOff>
      <xdr:row>195</xdr:row>
      <xdr:rowOff>19050</xdr:rowOff>
    </xdr:to>
    <xdr:sp>
      <xdr:nvSpPr>
        <xdr:cNvPr id="1538" name="直線接點 8"/>
        <xdr:cNvSpPr>
          <a:spLocks/>
        </xdr:cNvSpPr>
      </xdr:nvSpPr>
      <xdr:spPr>
        <a:xfrm>
          <a:off x="105975150" y="316230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539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92</xdr:row>
      <xdr:rowOff>9525</xdr:rowOff>
    </xdr:from>
    <xdr:to>
      <xdr:col>100</xdr:col>
      <xdr:colOff>180975</xdr:colOff>
      <xdr:row>92</xdr:row>
      <xdr:rowOff>19050</xdr:rowOff>
    </xdr:to>
    <xdr:sp>
      <xdr:nvSpPr>
        <xdr:cNvPr id="1540" name="直線接點 8"/>
        <xdr:cNvSpPr>
          <a:spLocks/>
        </xdr:cNvSpPr>
      </xdr:nvSpPr>
      <xdr:spPr>
        <a:xfrm>
          <a:off x="76104750" y="151733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541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92</xdr:row>
      <xdr:rowOff>9525</xdr:rowOff>
    </xdr:from>
    <xdr:to>
      <xdr:col>100</xdr:col>
      <xdr:colOff>180975</xdr:colOff>
      <xdr:row>92</xdr:row>
      <xdr:rowOff>19050</xdr:rowOff>
    </xdr:to>
    <xdr:sp>
      <xdr:nvSpPr>
        <xdr:cNvPr id="1542" name="直線接點 8"/>
        <xdr:cNvSpPr>
          <a:spLocks/>
        </xdr:cNvSpPr>
      </xdr:nvSpPr>
      <xdr:spPr>
        <a:xfrm>
          <a:off x="76104750" y="151733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543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92</xdr:row>
      <xdr:rowOff>9525</xdr:rowOff>
    </xdr:from>
    <xdr:to>
      <xdr:col>100</xdr:col>
      <xdr:colOff>180975</xdr:colOff>
      <xdr:row>92</xdr:row>
      <xdr:rowOff>19050</xdr:rowOff>
    </xdr:to>
    <xdr:sp>
      <xdr:nvSpPr>
        <xdr:cNvPr id="1544" name="直線接點 8"/>
        <xdr:cNvSpPr>
          <a:spLocks/>
        </xdr:cNvSpPr>
      </xdr:nvSpPr>
      <xdr:spPr>
        <a:xfrm>
          <a:off x="76104750" y="151733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193</xdr:row>
      <xdr:rowOff>9525</xdr:rowOff>
    </xdr:from>
    <xdr:to>
      <xdr:col>132</xdr:col>
      <xdr:colOff>180975</xdr:colOff>
      <xdr:row>193</xdr:row>
      <xdr:rowOff>19050</xdr:rowOff>
    </xdr:to>
    <xdr:sp>
      <xdr:nvSpPr>
        <xdr:cNvPr id="1545" name="直線接點 8"/>
        <xdr:cNvSpPr>
          <a:spLocks/>
        </xdr:cNvSpPr>
      </xdr:nvSpPr>
      <xdr:spPr>
        <a:xfrm>
          <a:off x="105975150" y="31318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546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92</xdr:row>
      <xdr:rowOff>9525</xdr:rowOff>
    </xdr:from>
    <xdr:to>
      <xdr:col>100</xdr:col>
      <xdr:colOff>180975</xdr:colOff>
      <xdr:row>92</xdr:row>
      <xdr:rowOff>19050</xdr:rowOff>
    </xdr:to>
    <xdr:sp>
      <xdr:nvSpPr>
        <xdr:cNvPr id="1547" name="直線接點 8"/>
        <xdr:cNvSpPr>
          <a:spLocks/>
        </xdr:cNvSpPr>
      </xdr:nvSpPr>
      <xdr:spPr>
        <a:xfrm>
          <a:off x="76104750" y="151733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193</xdr:row>
      <xdr:rowOff>9525</xdr:rowOff>
    </xdr:from>
    <xdr:to>
      <xdr:col>132</xdr:col>
      <xdr:colOff>180975</xdr:colOff>
      <xdr:row>193</xdr:row>
      <xdr:rowOff>19050</xdr:rowOff>
    </xdr:to>
    <xdr:sp>
      <xdr:nvSpPr>
        <xdr:cNvPr id="1548" name="直線接點 8"/>
        <xdr:cNvSpPr>
          <a:spLocks/>
        </xdr:cNvSpPr>
      </xdr:nvSpPr>
      <xdr:spPr>
        <a:xfrm>
          <a:off x="105975150" y="31318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549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92</xdr:row>
      <xdr:rowOff>9525</xdr:rowOff>
    </xdr:from>
    <xdr:to>
      <xdr:col>100</xdr:col>
      <xdr:colOff>180975</xdr:colOff>
      <xdr:row>92</xdr:row>
      <xdr:rowOff>19050</xdr:rowOff>
    </xdr:to>
    <xdr:sp>
      <xdr:nvSpPr>
        <xdr:cNvPr id="1550" name="直線接點 8"/>
        <xdr:cNvSpPr>
          <a:spLocks/>
        </xdr:cNvSpPr>
      </xdr:nvSpPr>
      <xdr:spPr>
        <a:xfrm>
          <a:off x="76104750" y="151733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551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92</xdr:row>
      <xdr:rowOff>9525</xdr:rowOff>
    </xdr:from>
    <xdr:to>
      <xdr:col>100</xdr:col>
      <xdr:colOff>180975</xdr:colOff>
      <xdr:row>92</xdr:row>
      <xdr:rowOff>19050</xdr:rowOff>
    </xdr:to>
    <xdr:sp>
      <xdr:nvSpPr>
        <xdr:cNvPr id="1552" name="直線接點 8"/>
        <xdr:cNvSpPr>
          <a:spLocks/>
        </xdr:cNvSpPr>
      </xdr:nvSpPr>
      <xdr:spPr>
        <a:xfrm>
          <a:off x="76104750" y="151733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553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92</xdr:row>
      <xdr:rowOff>9525</xdr:rowOff>
    </xdr:from>
    <xdr:to>
      <xdr:col>100</xdr:col>
      <xdr:colOff>180975</xdr:colOff>
      <xdr:row>92</xdr:row>
      <xdr:rowOff>19050</xdr:rowOff>
    </xdr:to>
    <xdr:sp>
      <xdr:nvSpPr>
        <xdr:cNvPr id="1554" name="直線接點 8"/>
        <xdr:cNvSpPr>
          <a:spLocks/>
        </xdr:cNvSpPr>
      </xdr:nvSpPr>
      <xdr:spPr>
        <a:xfrm>
          <a:off x="76104750" y="151733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193</xdr:row>
      <xdr:rowOff>9525</xdr:rowOff>
    </xdr:from>
    <xdr:to>
      <xdr:col>132</xdr:col>
      <xdr:colOff>180975</xdr:colOff>
      <xdr:row>193</xdr:row>
      <xdr:rowOff>19050</xdr:rowOff>
    </xdr:to>
    <xdr:sp>
      <xdr:nvSpPr>
        <xdr:cNvPr id="1555" name="直線接點 8"/>
        <xdr:cNvSpPr>
          <a:spLocks/>
        </xdr:cNvSpPr>
      </xdr:nvSpPr>
      <xdr:spPr>
        <a:xfrm>
          <a:off x="105975150" y="31318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556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92</xdr:row>
      <xdr:rowOff>9525</xdr:rowOff>
    </xdr:from>
    <xdr:to>
      <xdr:col>100</xdr:col>
      <xdr:colOff>180975</xdr:colOff>
      <xdr:row>92</xdr:row>
      <xdr:rowOff>19050</xdr:rowOff>
    </xdr:to>
    <xdr:sp>
      <xdr:nvSpPr>
        <xdr:cNvPr id="1557" name="直線接點 8"/>
        <xdr:cNvSpPr>
          <a:spLocks/>
        </xdr:cNvSpPr>
      </xdr:nvSpPr>
      <xdr:spPr>
        <a:xfrm>
          <a:off x="76104750" y="151733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193</xdr:row>
      <xdr:rowOff>9525</xdr:rowOff>
    </xdr:from>
    <xdr:to>
      <xdr:col>132</xdr:col>
      <xdr:colOff>180975</xdr:colOff>
      <xdr:row>193</xdr:row>
      <xdr:rowOff>19050</xdr:rowOff>
    </xdr:to>
    <xdr:sp>
      <xdr:nvSpPr>
        <xdr:cNvPr id="1558" name="直線接點 8"/>
        <xdr:cNvSpPr>
          <a:spLocks/>
        </xdr:cNvSpPr>
      </xdr:nvSpPr>
      <xdr:spPr>
        <a:xfrm>
          <a:off x="105975150" y="31318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559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92</xdr:row>
      <xdr:rowOff>9525</xdr:rowOff>
    </xdr:from>
    <xdr:to>
      <xdr:col>100</xdr:col>
      <xdr:colOff>180975</xdr:colOff>
      <xdr:row>92</xdr:row>
      <xdr:rowOff>19050</xdr:rowOff>
    </xdr:to>
    <xdr:sp>
      <xdr:nvSpPr>
        <xdr:cNvPr id="1560" name="直線接點 8"/>
        <xdr:cNvSpPr>
          <a:spLocks/>
        </xdr:cNvSpPr>
      </xdr:nvSpPr>
      <xdr:spPr>
        <a:xfrm>
          <a:off x="76104750" y="151733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190</xdr:row>
      <xdr:rowOff>9525</xdr:rowOff>
    </xdr:from>
    <xdr:to>
      <xdr:col>132</xdr:col>
      <xdr:colOff>180975</xdr:colOff>
      <xdr:row>190</xdr:row>
      <xdr:rowOff>19050</xdr:rowOff>
    </xdr:to>
    <xdr:sp>
      <xdr:nvSpPr>
        <xdr:cNvPr id="1561" name="直線接點 8"/>
        <xdr:cNvSpPr>
          <a:spLocks/>
        </xdr:cNvSpPr>
      </xdr:nvSpPr>
      <xdr:spPr>
        <a:xfrm>
          <a:off x="105975150" y="309753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562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92</xdr:row>
      <xdr:rowOff>9525</xdr:rowOff>
    </xdr:from>
    <xdr:to>
      <xdr:col>100</xdr:col>
      <xdr:colOff>180975</xdr:colOff>
      <xdr:row>92</xdr:row>
      <xdr:rowOff>19050</xdr:rowOff>
    </xdr:to>
    <xdr:sp>
      <xdr:nvSpPr>
        <xdr:cNvPr id="1563" name="直線接點 8"/>
        <xdr:cNvSpPr>
          <a:spLocks/>
        </xdr:cNvSpPr>
      </xdr:nvSpPr>
      <xdr:spPr>
        <a:xfrm>
          <a:off x="76104750" y="151733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190</xdr:row>
      <xdr:rowOff>9525</xdr:rowOff>
    </xdr:from>
    <xdr:to>
      <xdr:col>132</xdr:col>
      <xdr:colOff>180975</xdr:colOff>
      <xdr:row>190</xdr:row>
      <xdr:rowOff>19050</xdr:rowOff>
    </xdr:to>
    <xdr:sp>
      <xdr:nvSpPr>
        <xdr:cNvPr id="1564" name="直線接點 8"/>
        <xdr:cNvSpPr>
          <a:spLocks/>
        </xdr:cNvSpPr>
      </xdr:nvSpPr>
      <xdr:spPr>
        <a:xfrm>
          <a:off x="105975150" y="309753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565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92</xdr:row>
      <xdr:rowOff>9525</xdr:rowOff>
    </xdr:from>
    <xdr:to>
      <xdr:col>100</xdr:col>
      <xdr:colOff>180975</xdr:colOff>
      <xdr:row>92</xdr:row>
      <xdr:rowOff>19050</xdr:rowOff>
    </xdr:to>
    <xdr:sp>
      <xdr:nvSpPr>
        <xdr:cNvPr id="1566" name="直線接點 8"/>
        <xdr:cNvSpPr>
          <a:spLocks/>
        </xdr:cNvSpPr>
      </xdr:nvSpPr>
      <xdr:spPr>
        <a:xfrm>
          <a:off x="76104750" y="151733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194</xdr:row>
      <xdr:rowOff>9525</xdr:rowOff>
    </xdr:from>
    <xdr:to>
      <xdr:col>132</xdr:col>
      <xdr:colOff>180975</xdr:colOff>
      <xdr:row>194</xdr:row>
      <xdr:rowOff>19050</xdr:rowOff>
    </xdr:to>
    <xdr:sp>
      <xdr:nvSpPr>
        <xdr:cNvPr id="1567" name="直線接點 8"/>
        <xdr:cNvSpPr>
          <a:spLocks/>
        </xdr:cNvSpPr>
      </xdr:nvSpPr>
      <xdr:spPr>
        <a:xfrm>
          <a:off x="105975150" y="314706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568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92</xdr:row>
      <xdr:rowOff>9525</xdr:rowOff>
    </xdr:from>
    <xdr:to>
      <xdr:col>100</xdr:col>
      <xdr:colOff>180975</xdr:colOff>
      <xdr:row>92</xdr:row>
      <xdr:rowOff>19050</xdr:rowOff>
    </xdr:to>
    <xdr:sp>
      <xdr:nvSpPr>
        <xdr:cNvPr id="1569" name="直線接點 8"/>
        <xdr:cNvSpPr>
          <a:spLocks/>
        </xdr:cNvSpPr>
      </xdr:nvSpPr>
      <xdr:spPr>
        <a:xfrm>
          <a:off x="76104750" y="151733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194</xdr:row>
      <xdr:rowOff>9525</xdr:rowOff>
    </xdr:from>
    <xdr:to>
      <xdr:col>132</xdr:col>
      <xdr:colOff>180975</xdr:colOff>
      <xdr:row>194</xdr:row>
      <xdr:rowOff>19050</xdr:rowOff>
    </xdr:to>
    <xdr:sp>
      <xdr:nvSpPr>
        <xdr:cNvPr id="1570" name="直線接點 8"/>
        <xdr:cNvSpPr>
          <a:spLocks/>
        </xdr:cNvSpPr>
      </xdr:nvSpPr>
      <xdr:spPr>
        <a:xfrm>
          <a:off x="105975150" y="314706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571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92</xdr:row>
      <xdr:rowOff>9525</xdr:rowOff>
    </xdr:from>
    <xdr:to>
      <xdr:col>100</xdr:col>
      <xdr:colOff>180975</xdr:colOff>
      <xdr:row>92</xdr:row>
      <xdr:rowOff>19050</xdr:rowOff>
    </xdr:to>
    <xdr:sp>
      <xdr:nvSpPr>
        <xdr:cNvPr id="1572" name="直線接點 8"/>
        <xdr:cNvSpPr>
          <a:spLocks/>
        </xdr:cNvSpPr>
      </xdr:nvSpPr>
      <xdr:spPr>
        <a:xfrm>
          <a:off x="76104750" y="151733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190</xdr:row>
      <xdr:rowOff>9525</xdr:rowOff>
    </xdr:from>
    <xdr:to>
      <xdr:col>132</xdr:col>
      <xdr:colOff>180975</xdr:colOff>
      <xdr:row>190</xdr:row>
      <xdr:rowOff>19050</xdr:rowOff>
    </xdr:to>
    <xdr:sp>
      <xdr:nvSpPr>
        <xdr:cNvPr id="1573" name="直線接點 8"/>
        <xdr:cNvSpPr>
          <a:spLocks/>
        </xdr:cNvSpPr>
      </xdr:nvSpPr>
      <xdr:spPr>
        <a:xfrm>
          <a:off x="105975150" y="309753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574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92</xdr:row>
      <xdr:rowOff>9525</xdr:rowOff>
    </xdr:from>
    <xdr:to>
      <xdr:col>100</xdr:col>
      <xdr:colOff>180975</xdr:colOff>
      <xdr:row>92</xdr:row>
      <xdr:rowOff>19050</xdr:rowOff>
    </xdr:to>
    <xdr:sp>
      <xdr:nvSpPr>
        <xdr:cNvPr id="1575" name="直線接點 8"/>
        <xdr:cNvSpPr>
          <a:spLocks/>
        </xdr:cNvSpPr>
      </xdr:nvSpPr>
      <xdr:spPr>
        <a:xfrm>
          <a:off x="76104750" y="151733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190</xdr:row>
      <xdr:rowOff>9525</xdr:rowOff>
    </xdr:from>
    <xdr:to>
      <xdr:col>132</xdr:col>
      <xdr:colOff>180975</xdr:colOff>
      <xdr:row>190</xdr:row>
      <xdr:rowOff>19050</xdr:rowOff>
    </xdr:to>
    <xdr:sp>
      <xdr:nvSpPr>
        <xdr:cNvPr id="1576" name="直線接點 8"/>
        <xdr:cNvSpPr>
          <a:spLocks/>
        </xdr:cNvSpPr>
      </xdr:nvSpPr>
      <xdr:spPr>
        <a:xfrm>
          <a:off x="105975150" y="309753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577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92</xdr:row>
      <xdr:rowOff>9525</xdr:rowOff>
    </xdr:from>
    <xdr:to>
      <xdr:col>100</xdr:col>
      <xdr:colOff>180975</xdr:colOff>
      <xdr:row>92</xdr:row>
      <xdr:rowOff>19050</xdr:rowOff>
    </xdr:to>
    <xdr:sp>
      <xdr:nvSpPr>
        <xdr:cNvPr id="1578" name="直線接點 8"/>
        <xdr:cNvSpPr>
          <a:spLocks/>
        </xdr:cNvSpPr>
      </xdr:nvSpPr>
      <xdr:spPr>
        <a:xfrm>
          <a:off x="76104750" y="151733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194</xdr:row>
      <xdr:rowOff>9525</xdr:rowOff>
    </xdr:from>
    <xdr:to>
      <xdr:col>132</xdr:col>
      <xdr:colOff>180975</xdr:colOff>
      <xdr:row>194</xdr:row>
      <xdr:rowOff>19050</xdr:rowOff>
    </xdr:to>
    <xdr:sp>
      <xdr:nvSpPr>
        <xdr:cNvPr id="1579" name="直線接點 8"/>
        <xdr:cNvSpPr>
          <a:spLocks/>
        </xdr:cNvSpPr>
      </xdr:nvSpPr>
      <xdr:spPr>
        <a:xfrm>
          <a:off x="105975150" y="314706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580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92</xdr:row>
      <xdr:rowOff>9525</xdr:rowOff>
    </xdr:from>
    <xdr:to>
      <xdr:col>100</xdr:col>
      <xdr:colOff>180975</xdr:colOff>
      <xdr:row>92</xdr:row>
      <xdr:rowOff>19050</xdr:rowOff>
    </xdr:to>
    <xdr:sp>
      <xdr:nvSpPr>
        <xdr:cNvPr id="1581" name="直線接點 8"/>
        <xdr:cNvSpPr>
          <a:spLocks/>
        </xdr:cNvSpPr>
      </xdr:nvSpPr>
      <xdr:spPr>
        <a:xfrm>
          <a:off x="76104750" y="151733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194</xdr:row>
      <xdr:rowOff>9525</xdr:rowOff>
    </xdr:from>
    <xdr:to>
      <xdr:col>132</xdr:col>
      <xdr:colOff>180975</xdr:colOff>
      <xdr:row>194</xdr:row>
      <xdr:rowOff>19050</xdr:rowOff>
    </xdr:to>
    <xdr:sp>
      <xdr:nvSpPr>
        <xdr:cNvPr id="1582" name="直線接點 8"/>
        <xdr:cNvSpPr>
          <a:spLocks/>
        </xdr:cNvSpPr>
      </xdr:nvSpPr>
      <xdr:spPr>
        <a:xfrm>
          <a:off x="105975150" y="314706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583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92</xdr:row>
      <xdr:rowOff>9525</xdr:rowOff>
    </xdr:from>
    <xdr:to>
      <xdr:col>100</xdr:col>
      <xdr:colOff>180975</xdr:colOff>
      <xdr:row>92</xdr:row>
      <xdr:rowOff>19050</xdr:rowOff>
    </xdr:to>
    <xdr:sp>
      <xdr:nvSpPr>
        <xdr:cNvPr id="1584" name="直線接點 8"/>
        <xdr:cNvSpPr>
          <a:spLocks/>
        </xdr:cNvSpPr>
      </xdr:nvSpPr>
      <xdr:spPr>
        <a:xfrm>
          <a:off x="76104750" y="151733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585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92</xdr:row>
      <xdr:rowOff>9525</xdr:rowOff>
    </xdr:from>
    <xdr:to>
      <xdr:col>100</xdr:col>
      <xdr:colOff>180975</xdr:colOff>
      <xdr:row>92</xdr:row>
      <xdr:rowOff>19050</xdr:rowOff>
    </xdr:to>
    <xdr:sp>
      <xdr:nvSpPr>
        <xdr:cNvPr id="1586" name="直線接點 8"/>
        <xdr:cNvSpPr>
          <a:spLocks/>
        </xdr:cNvSpPr>
      </xdr:nvSpPr>
      <xdr:spPr>
        <a:xfrm>
          <a:off x="76104750" y="151733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587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92</xdr:row>
      <xdr:rowOff>9525</xdr:rowOff>
    </xdr:from>
    <xdr:to>
      <xdr:col>100</xdr:col>
      <xdr:colOff>180975</xdr:colOff>
      <xdr:row>92</xdr:row>
      <xdr:rowOff>19050</xdr:rowOff>
    </xdr:to>
    <xdr:sp>
      <xdr:nvSpPr>
        <xdr:cNvPr id="1588" name="直線接點 8"/>
        <xdr:cNvSpPr>
          <a:spLocks/>
        </xdr:cNvSpPr>
      </xdr:nvSpPr>
      <xdr:spPr>
        <a:xfrm>
          <a:off x="76104750" y="151733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589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92</xdr:row>
      <xdr:rowOff>9525</xdr:rowOff>
    </xdr:from>
    <xdr:to>
      <xdr:col>100</xdr:col>
      <xdr:colOff>180975</xdr:colOff>
      <xdr:row>92</xdr:row>
      <xdr:rowOff>19050</xdr:rowOff>
    </xdr:to>
    <xdr:sp>
      <xdr:nvSpPr>
        <xdr:cNvPr id="1590" name="直線接點 8"/>
        <xdr:cNvSpPr>
          <a:spLocks/>
        </xdr:cNvSpPr>
      </xdr:nvSpPr>
      <xdr:spPr>
        <a:xfrm>
          <a:off x="76104750" y="151733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591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92</xdr:row>
      <xdr:rowOff>9525</xdr:rowOff>
    </xdr:from>
    <xdr:to>
      <xdr:col>100</xdr:col>
      <xdr:colOff>180975</xdr:colOff>
      <xdr:row>92</xdr:row>
      <xdr:rowOff>19050</xdr:rowOff>
    </xdr:to>
    <xdr:sp>
      <xdr:nvSpPr>
        <xdr:cNvPr id="1592" name="直線接點 8"/>
        <xdr:cNvSpPr>
          <a:spLocks/>
        </xdr:cNvSpPr>
      </xdr:nvSpPr>
      <xdr:spPr>
        <a:xfrm>
          <a:off x="76104750" y="151733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593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92</xdr:row>
      <xdr:rowOff>9525</xdr:rowOff>
    </xdr:from>
    <xdr:to>
      <xdr:col>100</xdr:col>
      <xdr:colOff>180975</xdr:colOff>
      <xdr:row>92</xdr:row>
      <xdr:rowOff>19050</xdr:rowOff>
    </xdr:to>
    <xdr:sp>
      <xdr:nvSpPr>
        <xdr:cNvPr id="1594" name="直線接點 8"/>
        <xdr:cNvSpPr>
          <a:spLocks/>
        </xdr:cNvSpPr>
      </xdr:nvSpPr>
      <xdr:spPr>
        <a:xfrm>
          <a:off x="76104750" y="151733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595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92</xdr:row>
      <xdr:rowOff>9525</xdr:rowOff>
    </xdr:from>
    <xdr:to>
      <xdr:col>100</xdr:col>
      <xdr:colOff>180975</xdr:colOff>
      <xdr:row>92</xdr:row>
      <xdr:rowOff>19050</xdr:rowOff>
    </xdr:to>
    <xdr:sp>
      <xdr:nvSpPr>
        <xdr:cNvPr id="1596" name="直線接點 8"/>
        <xdr:cNvSpPr>
          <a:spLocks/>
        </xdr:cNvSpPr>
      </xdr:nvSpPr>
      <xdr:spPr>
        <a:xfrm>
          <a:off x="76104750" y="151733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597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92</xdr:row>
      <xdr:rowOff>9525</xdr:rowOff>
    </xdr:from>
    <xdr:to>
      <xdr:col>100</xdr:col>
      <xdr:colOff>180975</xdr:colOff>
      <xdr:row>92</xdr:row>
      <xdr:rowOff>19050</xdr:rowOff>
    </xdr:to>
    <xdr:sp>
      <xdr:nvSpPr>
        <xdr:cNvPr id="1598" name="直線接點 8"/>
        <xdr:cNvSpPr>
          <a:spLocks/>
        </xdr:cNvSpPr>
      </xdr:nvSpPr>
      <xdr:spPr>
        <a:xfrm>
          <a:off x="76104750" y="151733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599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92</xdr:row>
      <xdr:rowOff>9525</xdr:rowOff>
    </xdr:from>
    <xdr:to>
      <xdr:col>100</xdr:col>
      <xdr:colOff>180975</xdr:colOff>
      <xdr:row>92</xdr:row>
      <xdr:rowOff>19050</xdr:rowOff>
    </xdr:to>
    <xdr:sp>
      <xdr:nvSpPr>
        <xdr:cNvPr id="1600" name="直線接點 8"/>
        <xdr:cNvSpPr>
          <a:spLocks/>
        </xdr:cNvSpPr>
      </xdr:nvSpPr>
      <xdr:spPr>
        <a:xfrm>
          <a:off x="76104750" y="151733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189</xdr:row>
      <xdr:rowOff>9525</xdr:rowOff>
    </xdr:from>
    <xdr:to>
      <xdr:col>132</xdr:col>
      <xdr:colOff>180975</xdr:colOff>
      <xdr:row>189</xdr:row>
      <xdr:rowOff>19050</xdr:rowOff>
    </xdr:to>
    <xdr:sp>
      <xdr:nvSpPr>
        <xdr:cNvPr id="1601" name="直線接點 8"/>
        <xdr:cNvSpPr>
          <a:spLocks/>
        </xdr:cNvSpPr>
      </xdr:nvSpPr>
      <xdr:spPr>
        <a:xfrm>
          <a:off x="105975150" y="308229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89</xdr:row>
      <xdr:rowOff>9525</xdr:rowOff>
    </xdr:from>
    <xdr:to>
      <xdr:col>100</xdr:col>
      <xdr:colOff>180975</xdr:colOff>
      <xdr:row>89</xdr:row>
      <xdr:rowOff>19050</xdr:rowOff>
    </xdr:to>
    <xdr:sp>
      <xdr:nvSpPr>
        <xdr:cNvPr id="1602" name="直線接點 8"/>
        <xdr:cNvSpPr>
          <a:spLocks/>
        </xdr:cNvSpPr>
      </xdr:nvSpPr>
      <xdr:spPr>
        <a:xfrm>
          <a:off x="76104750" y="14687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603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90</xdr:row>
      <xdr:rowOff>9525</xdr:rowOff>
    </xdr:from>
    <xdr:to>
      <xdr:col>100</xdr:col>
      <xdr:colOff>180975</xdr:colOff>
      <xdr:row>90</xdr:row>
      <xdr:rowOff>19050</xdr:rowOff>
    </xdr:to>
    <xdr:sp>
      <xdr:nvSpPr>
        <xdr:cNvPr id="1604" name="直線接點 8"/>
        <xdr:cNvSpPr>
          <a:spLocks/>
        </xdr:cNvSpPr>
      </xdr:nvSpPr>
      <xdr:spPr>
        <a:xfrm>
          <a:off x="76104750" y="148494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189</xdr:row>
      <xdr:rowOff>9525</xdr:rowOff>
    </xdr:from>
    <xdr:to>
      <xdr:col>132</xdr:col>
      <xdr:colOff>180975</xdr:colOff>
      <xdr:row>189</xdr:row>
      <xdr:rowOff>19050</xdr:rowOff>
    </xdr:to>
    <xdr:sp>
      <xdr:nvSpPr>
        <xdr:cNvPr id="1605" name="直線接點 8"/>
        <xdr:cNvSpPr>
          <a:spLocks/>
        </xdr:cNvSpPr>
      </xdr:nvSpPr>
      <xdr:spPr>
        <a:xfrm>
          <a:off x="105975150" y="308229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89</xdr:row>
      <xdr:rowOff>9525</xdr:rowOff>
    </xdr:from>
    <xdr:to>
      <xdr:col>100</xdr:col>
      <xdr:colOff>180975</xdr:colOff>
      <xdr:row>89</xdr:row>
      <xdr:rowOff>19050</xdr:rowOff>
    </xdr:to>
    <xdr:sp>
      <xdr:nvSpPr>
        <xdr:cNvPr id="1606" name="直線接點 8"/>
        <xdr:cNvSpPr>
          <a:spLocks/>
        </xdr:cNvSpPr>
      </xdr:nvSpPr>
      <xdr:spPr>
        <a:xfrm>
          <a:off x="76104750" y="14687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607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90</xdr:row>
      <xdr:rowOff>9525</xdr:rowOff>
    </xdr:from>
    <xdr:to>
      <xdr:col>100</xdr:col>
      <xdr:colOff>180975</xdr:colOff>
      <xdr:row>90</xdr:row>
      <xdr:rowOff>19050</xdr:rowOff>
    </xdr:to>
    <xdr:sp>
      <xdr:nvSpPr>
        <xdr:cNvPr id="1608" name="直線接點 8"/>
        <xdr:cNvSpPr>
          <a:spLocks/>
        </xdr:cNvSpPr>
      </xdr:nvSpPr>
      <xdr:spPr>
        <a:xfrm>
          <a:off x="76104750" y="148494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194</xdr:row>
      <xdr:rowOff>9525</xdr:rowOff>
    </xdr:from>
    <xdr:to>
      <xdr:col>132</xdr:col>
      <xdr:colOff>180975</xdr:colOff>
      <xdr:row>194</xdr:row>
      <xdr:rowOff>19050</xdr:rowOff>
    </xdr:to>
    <xdr:sp>
      <xdr:nvSpPr>
        <xdr:cNvPr id="1609" name="直線接點 8"/>
        <xdr:cNvSpPr>
          <a:spLocks/>
        </xdr:cNvSpPr>
      </xdr:nvSpPr>
      <xdr:spPr>
        <a:xfrm>
          <a:off x="105975150" y="314706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610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90</xdr:row>
      <xdr:rowOff>9525</xdr:rowOff>
    </xdr:from>
    <xdr:to>
      <xdr:col>100</xdr:col>
      <xdr:colOff>180975</xdr:colOff>
      <xdr:row>90</xdr:row>
      <xdr:rowOff>19050</xdr:rowOff>
    </xdr:to>
    <xdr:sp>
      <xdr:nvSpPr>
        <xdr:cNvPr id="1611" name="直線接點 8"/>
        <xdr:cNvSpPr>
          <a:spLocks/>
        </xdr:cNvSpPr>
      </xdr:nvSpPr>
      <xdr:spPr>
        <a:xfrm>
          <a:off x="76104750" y="148494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194</xdr:row>
      <xdr:rowOff>9525</xdr:rowOff>
    </xdr:from>
    <xdr:to>
      <xdr:col>132</xdr:col>
      <xdr:colOff>180975</xdr:colOff>
      <xdr:row>194</xdr:row>
      <xdr:rowOff>19050</xdr:rowOff>
    </xdr:to>
    <xdr:sp>
      <xdr:nvSpPr>
        <xdr:cNvPr id="1612" name="直線接點 8"/>
        <xdr:cNvSpPr>
          <a:spLocks/>
        </xdr:cNvSpPr>
      </xdr:nvSpPr>
      <xdr:spPr>
        <a:xfrm>
          <a:off x="105975150" y="314706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613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90</xdr:row>
      <xdr:rowOff>9525</xdr:rowOff>
    </xdr:from>
    <xdr:to>
      <xdr:col>100</xdr:col>
      <xdr:colOff>180975</xdr:colOff>
      <xdr:row>90</xdr:row>
      <xdr:rowOff>19050</xdr:rowOff>
    </xdr:to>
    <xdr:sp>
      <xdr:nvSpPr>
        <xdr:cNvPr id="1614" name="直線接點 8"/>
        <xdr:cNvSpPr>
          <a:spLocks/>
        </xdr:cNvSpPr>
      </xdr:nvSpPr>
      <xdr:spPr>
        <a:xfrm>
          <a:off x="76104750" y="148494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189</xdr:row>
      <xdr:rowOff>9525</xdr:rowOff>
    </xdr:from>
    <xdr:to>
      <xdr:col>132</xdr:col>
      <xdr:colOff>180975</xdr:colOff>
      <xdr:row>189</xdr:row>
      <xdr:rowOff>19050</xdr:rowOff>
    </xdr:to>
    <xdr:sp>
      <xdr:nvSpPr>
        <xdr:cNvPr id="1615" name="直線接點 8"/>
        <xdr:cNvSpPr>
          <a:spLocks/>
        </xdr:cNvSpPr>
      </xdr:nvSpPr>
      <xdr:spPr>
        <a:xfrm>
          <a:off x="105975150" y="308229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89</xdr:row>
      <xdr:rowOff>9525</xdr:rowOff>
    </xdr:from>
    <xdr:to>
      <xdr:col>100</xdr:col>
      <xdr:colOff>180975</xdr:colOff>
      <xdr:row>89</xdr:row>
      <xdr:rowOff>19050</xdr:rowOff>
    </xdr:to>
    <xdr:sp>
      <xdr:nvSpPr>
        <xdr:cNvPr id="1616" name="直線接點 8"/>
        <xdr:cNvSpPr>
          <a:spLocks/>
        </xdr:cNvSpPr>
      </xdr:nvSpPr>
      <xdr:spPr>
        <a:xfrm>
          <a:off x="76104750" y="14687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617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90</xdr:row>
      <xdr:rowOff>9525</xdr:rowOff>
    </xdr:from>
    <xdr:to>
      <xdr:col>100</xdr:col>
      <xdr:colOff>180975</xdr:colOff>
      <xdr:row>90</xdr:row>
      <xdr:rowOff>19050</xdr:rowOff>
    </xdr:to>
    <xdr:sp>
      <xdr:nvSpPr>
        <xdr:cNvPr id="1618" name="直線接點 8"/>
        <xdr:cNvSpPr>
          <a:spLocks/>
        </xdr:cNvSpPr>
      </xdr:nvSpPr>
      <xdr:spPr>
        <a:xfrm>
          <a:off x="76104750" y="148494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189</xdr:row>
      <xdr:rowOff>9525</xdr:rowOff>
    </xdr:from>
    <xdr:to>
      <xdr:col>132</xdr:col>
      <xdr:colOff>180975</xdr:colOff>
      <xdr:row>189</xdr:row>
      <xdr:rowOff>19050</xdr:rowOff>
    </xdr:to>
    <xdr:sp>
      <xdr:nvSpPr>
        <xdr:cNvPr id="1619" name="直線接點 8"/>
        <xdr:cNvSpPr>
          <a:spLocks/>
        </xdr:cNvSpPr>
      </xdr:nvSpPr>
      <xdr:spPr>
        <a:xfrm>
          <a:off x="105975150" y="308229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89</xdr:row>
      <xdr:rowOff>9525</xdr:rowOff>
    </xdr:from>
    <xdr:to>
      <xdr:col>100</xdr:col>
      <xdr:colOff>180975</xdr:colOff>
      <xdr:row>89</xdr:row>
      <xdr:rowOff>19050</xdr:rowOff>
    </xdr:to>
    <xdr:sp>
      <xdr:nvSpPr>
        <xdr:cNvPr id="1620" name="直線接點 8"/>
        <xdr:cNvSpPr>
          <a:spLocks/>
        </xdr:cNvSpPr>
      </xdr:nvSpPr>
      <xdr:spPr>
        <a:xfrm>
          <a:off x="76104750" y="14687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621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90</xdr:row>
      <xdr:rowOff>9525</xdr:rowOff>
    </xdr:from>
    <xdr:to>
      <xdr:col>100</xdr:col>
      <xdr:colOff>180975</xdr:colOff>
      <xdr:row>90</xdr:row>
      <xdr:rowOff>19050</xdr:rowOff>
    </xdr:to>
    <xdr:sp>
      <xdr:nvSpPr>
        <xdr:cNvPr id="1622" name="直線接點 8"/>
        <xdr:cNvSpPr>
          <a:spLocks/>
        </xdr:cNvSpPr>
      </xdr:nvSpPr>
      <xdr:spPr>
        <a:xfrm>
          <a:off x="76104750" y="148494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194</xdr:row>
      <xdr:rowOff>9525</xdr:rowOff>
    </xdr:from>
    <xdr:to>
      <xdr:col>132</xdr:col>
      <xdr:colOff>180975</xdr:colOff>
      <xdr:row>194</xdr:row>
      <xdr:rowOff>19050</xdr:rowOff>
    </xdr:to>
    <xdr:sp>
      <xdr:nvSpPr>
        <xdr:cNvPr id="1623" name="直線接點 8"/>
        <xdr:cNvSpPr>
          <a:spLocks/>
        </xdr:cNvSpPr>
      </xdr:nvSpPr>
      <xdr:spPr>
        <a:xfrm>
          <a:off x="105975150" y="314706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624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90</xdr:row>
      <xdr:rowOff>9525</xdr:rowOff>
    </xdr:from>
    <xdr:to>
      <xdr:col>100</xdr:col>
      <xdr:colOff>180975</xdr:colOff>
      <xdr:row>90</xdr:row>
      <xdr:rowOff>19050</xdr:rowOff>
    </xdr:to>
    <xdr:sp>
      <xdr:nvSpPr>
        <xdr:cNvPr id="1625" name="直線接點 8"/>
        <xdr:cNvSpPr>
          <a:spLocks/>
        </xdr:cNvSpPr>
      </xdr:nvSpPr>
      <xdr:spPr>
        <a:xfrm>
          <a:off x="76104750" y="148494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194</xdr:row>
      <xdr:rowOff>9525</xdr:rowOff>
    </xdr:from>
    <xdr:to>
      <xdr:col>132</xdr:col>
      <xdr:colOff>180975</xdr:colOff>
      <xdr:row>194</xdr:row>
      <xdr:rowOff>19050</xdr:rowOff>
    </xdr:to>
    <xdr:sp>
      <xdr:nvSpPr>
        <xdr:cNvPr id="1626" name="直線接點 8"/>
        <xdr:cNvSpPr>
          <a:spLocks/>
        </xdr:cNvSpPr>
      </xdr:nvSpPr>
      <xdr:spPr>
        <a:xfrm>
          <a:off x="105975150" y="314706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627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90</xdr:row>
      <xdr:rowOff>9525</xdr:rowOff>
    </xdr:from>
    <xdr:to>
      <xdr:col>100</xdr:col>
      <xdr:colOff>180975</xdr:colOff>
      <xdr:row>90</xdr:row>
      <xdr:rowOff>19050</xdr:rowOff>
    </xdr:to>
    <xdr:sp>
      <xdr:nvSpPr>
        <xdr:cNvPr id="1628" name="直線接點 8"/>
        <xdr:cNvSpPr>
          <a:spLocks/>
        </xdr:cNvSpPr>
      </xdr:nvSpPr>
      <xdr:spPr>
        <a:xfrm>
          <a:off x="76104750" y="148494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89</xdr:row>
      <xdr:rowOff>9525</xdr:rowOff>
    </xdr:from>
    <xdr:to>
      <xdr:col>100</xdr:col>
      <xdr:colOff>180975</xdr:colOff>
      <xdr:row>89</xdr:row>
      <xdr:rowOff>19050</xdr:rowOff>
    </xdr:to>
    <xdr:sp>
      <xdr:nvSpPr>
        <xdr:cNvPr id="1629" name="直線接點 8"/>
        <xdr:cNvSpPr>
          <a:spLocks/>
        </xdr:cNvSpPr>
      </xdr:nvSpPr>
      <xdr:spPr>
        <a:xfrm>
          <a:off x="76104750" y="14687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630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90</xdr:row>
      <xdr:rowOff>9525</xdr:rowOff>
    </xdr:from>
    <xdr:to>
      <xdr:col>100</xdr:col>
      <xdr:colOff>180975</xdr:colOff>
      <xdr:row>90</xdr:row>
      <xdr:rowOff>19050</xdr:rowOff>
    </xdr:to>
    <xdr:sp>
      <xdr:nvSpPr>
        <xdr:cNvPr id="1631" name="直線接點 8"/>
        <xdr:cNvSpPr>
          <a:spLocks/>
        </xdr:cNvSpPr>
      </xdr:nvSpPr>
      <xdr:spPr>
        <a:xfrm>
          <a:off x="76104750" y="148494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89</xdr:row>
      <xdr:rowOff>9525</xdr:rowOff>
    </xdr:from>
    <xdr:to>
      <xdr:col>100</xdr:col>
      <xdr:colOff>180975</xdr:colOff>
      <xdr:row>89</xdr:row>
      <xdr:rowOff>19050</xdr:rowOff>
    </xdr:to>
    <xdr:sp>
      <xdr:nvSpPr>
        <xdr:cNvPr id="1632" name="直線接點 8"/>
        <xdr:cNvSpPr>
          <a:spLocks/>
        </xdr:cNvSpPr>
      </xdr:nvSpPr>
      <xdr:spPr>
        <a:xfrm>
          <a:off x="76104750" y="14687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633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90</xdr:row>
      <xdr:rowOff>9525</xdr:rowOff>
    </xdr:from>
    <xdr:to>
      <xdr:col>100</xdr:col>
      <xdr:colOff>180975</xdr:colOff>
      <xdr:row>90</xdr:row>
      <xdr:rowOff>19050</xdr:rowOff>
    </xdr:to>
    <xdr:sp>
      <xdr:nvSpPr>
        <xdr:cNvPr id="1634" name="直線接點 8"/>
        <xdr:cNvSpPr>
          <a:spLocks/>
        </xdr:cNvSpPr>
      </xdr:nvSpPr>
      <xdr:spPr>
        <a:xfrm>
          <a:off x="76104750" y="148494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192</xdr:row>
      <xdr:rowOff>9525</xdr:rowOff>
    </xdr:from>
    <xdr:to>
      <xdr:col>132</xdr:col>
      <xdr:colOff>180975</xdr:colOff>
      <xdr:row>192</xdr:row>
      <xdr:rowOff>19050</xdr:rowOff>
    </xdr:to>
    <xdr:sp>
      <xdr:nvSpPr>
        <xdr:cNvPr id="1635" name="直線接點 8"/>
        <xdr:cNvSpPr>
          <a:spLocks/>
        </xdr:cNvSpPr>
      </xdr:nvSpPr>
      <xdr:spPr>
        <a:xfrm>
          <a:off x="105975150" y="312801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636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90</xdr:row>
      <xdr:rowOff>9525</xdr:rowOff>
    </xdr:from>
    <xdr:to>
      <xdr:col>100</xdr:col>
      <xdr:colOff>180975</xdr:colOff>
      <xdr:row>90</xdr:row>
      <xdr:rowOff>19050</xdr:rowOff>
    </xdr:to>
    <xdr:sp>
      <xdr:nvSpPr>
        <xdr:cNvPr id="1637" name="直線接點 8"/>
        <xdr:cNvSpPr>
          <a:spLocks/>
        </xdr:cNvSpPr>
      </xdr:nvSpPr>
      <xdr:spPr>
        <a:xfrm>
          <a:off x="76104750" y="148494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192</xdr:row>
      <xdr:rowOff>9525</xdr:rowOff>
    </xdr:from>
    <xdr:to>
      <xdr:col>132</xdr:col>
      <xdr:colOff>180975</xdr:colOff>
      <xdr:row>192</xdr:row>
      <xdr:rowOff>19050</xdr:rowOff>
    </xdr:to>
    <xdr:sp>
      <xdr:nvSpPr>
        <xdr:cNvPr id="1638" name="直線接點 8"/>
        <xdr:cNvSpPr>
          <a:spLocks/>
        </xdr:cNvSpPr>
      </xdr:nvSpPr>
      <xdr:spPr>
        <a:xfrm>
          <a:off x="105975150" y="312801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639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90</xdr:row>
      <xdr:rowOff>9525</xdr:rowOff>
    </xdr:from>
    <xdr:to>
      <xdr:col>100</xdr:col>
      <xdr:colOff>180975</xdr:colOff>
      <xdr:row>90</xdr:row>
      <xdr:rowOff>19050</xdr:rowOff>
    </xdr:to>
    <xdr:sp>
      <xdr:nvSpPr>
        <xdr:cNvPr id="1640" name="直線接點 8"/>
        <xdr:cNvSpPr>
          <a:spLocks/>
        </xdr:cNvSpPr>
      </xdr:nvSpPr>
      <xdr:spPr>
        <a:xfrm>
          <a:off x="76104750" y="148494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89</xdr:row>
      <xdr:rowOff>9525</xdr:rowOff>
    </xdr:from>
    <xdr:to>
      <xdr:col>100</xdr:col>
      <xdr:colOff>180975</xdr:colOff>
      <xdr:row>89</xdr:row>
      <xdr:rowOff>19050</xdr:rowOff>
    </xdr:to>
    <xdr:sp>
      <xdr:nvSpPr>
        <xdr:cNvPr id="1641" name="直線接點 8"/>
        <xdr:cNvSpPr>
          <a:spLocks/>
        </xdr:cNvSpPr>
      </xdr:nvSpPr>
      <xdr:spPr>
        <a:xfrm>
          <a:off x="76104750" y="14687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642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90</xdr:row>
      <xdr:rowOff>9525</xdr:rowOff>
    </xdr:from>
    <xdr:to>
      <xdr:col>100</xdr:col>
      <xdr:colOff>180975</xdr:colOff>
      <xdr:row>90</xdr:row>
      <xdr:rowOff>19050</xdr:rowOff>
    </xdr:to>
    <xdr:sp>
      <xdr:nvSpPr>
        <xdr:cNvPr id="1643" name="直線接點 8"/>
        <xdr:cNvSpPr>
          <a:spLocks/>
        </xdr:cNvSpPr>
      </xdr:nvSpPr>
      <xdr:spPr>
        <a:xfrm>
          <a:off x="76104750" y="148494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89</xdr:row>
      <xdr:rowOff>9525</xdr:rowOff>
    </xdr:from>
    <xdr:to>
      <xdr:col>100</xdr:col>
      <xdr:colOff>180975</xdr:colOff>
      <xdr:row>89</xdr:row>
      <xdr:rowOff>19050</xdr:rowOff>
    </xdr:to>
    <xdr:sp>
      <xdr:nvSpPr>
        <xdr:cNvPr id="1644" name="直線接點 8"/>
        <xdr:cNvSpPr>
          <a:spLocks/>
        </xdr:cNvSpPr>
      </xdr:nvSpPr>
      <xdr:spPr>
        <a:xfrm>
          <a:off x="76104750" y="14687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645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90</xdr:row>
      <xdr:rowOff>9525</xdr:rowOff>
    </xdr:from>
    <xdr:to>
      <xdr:col>100</xdr:col>
      <xdr:colOff>180975</xdr:colOff>
      <xdr:row>90</xdr:row>
      <xdr:rowOff>19050</xdr:rowOff>
    </xdr:to>
    <xdr:sp>
      <xdr:nvSpPr>
        <xdr:cNvPr id="1646" name="直線接點 8"/>
        <xdr:cNvSpPr>
          <a:spLocks/>
        </xdr:cNvSpPr>
      </xdr:nvSpPr>
      <xdr:spPr>
        <a:xfrm>
          <a:off x="76104750" y="148494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192</xdr:row>
      <xdr:rowOff>9525</xdr:rowOff>
    </xdr:from>
    <xdr:to>
      <xdr:col>132</xdr:col>
      <xdr:colOff>180975</xdr:colOff>
      <xdr:row>192</xdr:row>
      <xdr:rowOff>19050</xdr:rowOff>
    </xdr:to>
    <xdr:sp>
      <xdr:nvSpPr>
        <xdr:cNvPr id="1647" name="直線接點 8"/>
        <xdr:cNvSpPr>
          <a:spLocks/>
        </xdr:cNvSpPr>
      </xdr:nvSpPr>
      <xdr:spPr>
        <a:xfrm>
          <a:off x="105975150" y="312801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648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90</xdr:row>
      <xdr:rowOff>9525</xdr:rowOff>
    </xdr:from>
    <xdr:to>
      <xdr:col>100</xdr:col>
      <xdr:colOff>180975</xdr:colOff>
      <xdr:row>90</xdr:row>
      <xdr:rowOff>19050</xdr:rowOff>
    </xdr:to>
    <xdr:sp>
      <xdr:nvSpPr>
        <xdr:cNvPr id="1649" name="直線接點 8"/>
        <xdr:cNvSpPr>
          <a:spLocks/>
        </xdr:cNvSpPr>
      </xdr:nvSpPr>
      <xdr:spPr>
        <a:xfrm>
          <a:off x="76104750" y="148494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192</xdr:row>
      <xdr:rowOff>9525</xdr:rowOff>
    </xdr:from>
    <xdr:to>
      <xdr:col>132</xdr:col>
      <xdr:colOff>180975</xdr:colOff>
      <xdr:row>192</xdr:row>
      <xdr:rowOff>19050</xdr:rowOff>
    </xdr:to>
    <xdr:sp>
      <xdr:nvSpPr>
        <xdr:cNvPr id="1650" name="直線接點 8"/>
        <xdr:cNvSpPr>
          <a:spLocks/>
        </xdr:cNvSpPr>
      </xdr:nvSpPr>
      <xdr:spPr>
        <a:xfrm>
          <a:off x="105975150" y="312801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651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90</xdr:row>
      <xdr:rowOff>9525</xdr:rowOff>
    </xdr:from>
    <xdr:to>
      <xdr:col>100</xdr:col>
      <xdr:colOff>180975</xdr:colOff>
      <xdr:row>90</xdr:row>
      <xdr:rowOff>19050</xdr:rowOff>
    </xdr:to>
    <xdr:sp>
      <xdr:nvSpPr>
        <xdr:cNvPr id="1652" name="直線接點 8"/>
        <xdr:cNvSpPr>
          <a:spLocks/>
        </xdr:cNvSpPr>
      </xdr:nvSpPr>
      <xdr:spPr>
        <a:xfrm>
          <a:off x="76104750" y="148494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189</xdr:row>
      <xdr:rowOff>9525</xdr:rowOff>
    </xdr:from>
    <xdr:to>
      <xdr:col>132</xdr:col>
      <xdr:colOff>180975</xdr:colOff>
      <xdr:row>189</xdr:row>
      <xdr:rowOff>19050</xdr:rowOff>
    </xdr:to>
    <xdr:sp>
      <xdr:nvSpPr>
        <xdr:cNvPr id="1653" name="直線接點 8"/>
        <xdr:cNvSpPr>
          <a:spLocks/>
        </xdr:cNvSpPr>
      </xdr:nvSpPr>
      <xdr:spPr>
        <a:xfrm>
          <a:off x="105975150" y="308229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89</xdr:row>
      <xdr:rowOff>9525</xdr:rowOff>
    </xdr:from>
    <xdr:to>
      <xdr:col>100</xdr:col>
      <xdr:colOff>180975</xdr:colOff>
      <xdr:row>89</xdr:row>
      <xdr:rowOff>19050</xdr:rowOff>
    </xdr:to>
    <xdr:sp>
      <xdr:nvSpPr>
        <xdr:cNvPr id="1654" name="直線接點 8"/>
        <xdr:cNvSpPr>
          <a:spLocks/>
        </xdr:cNvSpPr>
      </xdr:nvSpPr>
      <xdr:spPr>
        <a:xfrm>
          <a:off x="76104750" y="14687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655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90</xdr:row>
      <xdr:rowOff>9525</xdr:rowOff>
    </xdr:from>
    <xdr:to>
      <xdr:col>100</xdr:col>
      <xdr:colOff>180975</xdr:colOff>
      <xdr:row>90</xdr:row>
      <xdr:rowOff>19050</xdr:rowOff>
    </xdr:to>
    <xdr:sp>
      <xdr:nvSpPr>
        <xdr:cNvPr id="1656" name="直線接點 8"/>
        <xdr:cNvSpPr>
          <a:spLocks/>
        </xdr:cNvSpPr>
      </xdr:nvSpPr>
      <xdr:spPr>
        <a:xfrm>
          <a:off x="76104750" y="148494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189</xdr:row>
      <xdr:rowOff>9525</xdr:rowOff>
    </xdr:from>
    <xdr:to>
      <xdr:col>132</xdr:col>
      <xdr:colOff>180975</xdr:colOff>
      <xdr:row>189</xdr:row>
      <xdr:rowOff>19050</xdr:rowOff>
    </xdr:to>
    <xdr:sp>
      <xdr:nvSpPr>
        <xdr:cNvPr id="1657" name="直線接點 8"/>
        <xdr:cNvSpPr>
          <a:spLocks/>
        </xdr:cNvSpPr>
      </xdr:nvSpPr>
      <xdr:spPr>
        <a:xfrm>
          <a:off x="105975150" y="308229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89</xdr:row>
      <xdr:rowOff>9525</xdr:rowOff>
    </xdr:from>
    <xdr:to>
      <xdr:col>100</xdr:col>
      <xdr:colOff>180975</xdr:colOff>
      <xdr:row>89</xdr:row>
      <xdr:rowOff>19050</xdr:rowOff>
    </xdr:to>
    <xdr:sp>
      <xdr:nvSpPr>
        <xdr:cNvPr id="1658" name="直線接點 8"/>
        <xdr:cNvSpPr>
          <a:spLocks/>
        </xdr:cNvSpPr>
      </xdr:nvSpPr>
      <xdr:spPr>
        <a:xfrm>
          <a:off x="76104750" y="14687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659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90</xdr:row>
      <xdr:rowOff>9525</xdr:rowOff>
    </xdr:from>
    <xdr:to>
      <xdr:col>100</xdr:col>
      <xdr:colOff>180975</xdr:colOff>
      <xdr:row>90</xdr:row>
      <xdr:rowOff>19050</xdr:rowOff>
    </xdr:to>
    <xdr:sp>
      <xdr:nvSpPr>
        <xdr:cNvPr id="1660" name="直線接點 8"/>
        <xdr:cNvSpPr>
          <a:spLocks/>
        </xdr:cNvSpPr>
      </xdr:nvSpPr>
      <xdr:spPr>
        <a:xfrm>
          <a:off x="76104750" y="148494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193</xdr:row>
      <xdr:rowOff>9525</xdr:rowOff>
    </xdr:from>
    <xdr:to>
      <xdr:col>132</xdr:col>
      <xdr:colOff>180975</xdr:colOff>
      <xdr:row>193</xdr:row>
      <xdr:rowOff>19050</xdr:rowOff>
    </xdr:to>
    <xdr:sp>
      <xdr:nvSpPr>
        <xdr:cNvPr id="1661" name="直線接點 8"/>
        <xdr:cNvSpPr>
          <a:spLocks/>
        </xdr:cNvSpPr>
      </xdr:nvSpPr>
      <xdr:spPr>
        <a:xfrm>
          <a:off x="105975150" y="31318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662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90</xdr:row>
      <xdr:rowOff>9525</xdr:rowOff>
    </xdr:from>
    <xdr:to>
      <xdr:col>100</xdr:col>
      <xdr:colOff>180975</xdr:colOff>
      <xdr:row>90</xdr:row>
      <xdr:rowOff>19050</xdr:rowOff>
    </xdr:to>
    <xdr:sp>
      <xdr:nvSpPr>
        <xdr:cNvPr id="1663" name="直線接點 8"/>
        <xdr:cNvSpPr>
          <a:spLocks/>
        </xdr:cNvSpPr>
      </xdr:nvSpPr>
      <xdr:spPr>
        <a:xfrm>
          <a:off x="76104750" y="148494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193</xdr:row>
      <xdr:rowOff>9525</xdr:rowOff>
    </xdr:from>
    <xdr:to>
      <xdr:col>132</xdr:col>
      <xdr:colOff>180975</xdr:colOff>
      <xdr:row>193</xdr:row>
      <xdr:rowOff>19050</xdr:rowOff>
    </xdr:to>
    <xdr:sp>
      <xdr:nvSpPr>
        <xdr:cNvPr id="1664" name="直線接點 8"/>
        <xdr:cNvSpPr>
          <a:spLocks/>
        </xdr:cNvSpPr>
      </xdr:nvSpPr>
      <xdr:spPr>
        <a:xfrm>
          <a:off x="105975150" y="31318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665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90</xdr:row>
      <xdr:rowOff>9525</xdr:rowOff>
    </xdr:from>
    <xdr:to>
      <xdr:col>100</xdr:col>
      <xdr:colOff>180975</xdr:colOff>
      <xdr:row>90</xdr:row>
      <xdr:rowOff>19050</xdr:rowOff>
    </xdr:to>
    <xdr:sp>
      <xdr:nvSpPr>
        <xdr:cNvPr id="1666" name="直線接點 8"/>
        <xdr:cNvSpPr>
          <a:spLocks/>
        </xdr:cNvSpPr>
      </xdr:nvSpPr>
      <xdr:spPr>
        <a:xfrm>
          <a:off x="76104750" y="148494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189</xdr:row>
      <xdr:rowOff>9525</xdr:rowOff>
    </xdr:from>
    <xdr:to>
      <xdr:col>132</xdr:col>
      <xdr:colOff>180975</xdr:colOff>
      <xdr:row>189</xdr:row>
      <xdr:rowOff>19050</xdr:rowOff>
    </xdr:to>
    <xdr:sp>
      <xdr:nvSpPr>
        <xdr:cNvPr id="1667" name="直線接點 8"/>
        <xdr:cNvSpPr>
          <a:spLocks/>
        </xdr:cNvSpPr>
      </xdr:nvSpPr>
      <xdr:spPr>
        <a:xfrm>
          <a:off x="105975150" y="308229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89</xdr:row>
      <xdr:rowOff>9525</xdr:rowOff>
    </xdr:from>
    <xdr:to>
      <xdr:col>100</xdr:col>
      <xdr:colOff>180975</xdr:colOff>
      <xdr:row>89</xdr:row>
      <xdr:rowOff>19050</xdr:rowOff>
    </xdr:to>
    <xdr:sp>
      <xdr:nvSpPr>
        <xdr:cNvPr id="1668" name="直線接點 8"/>
        <xdr:cNvSpPr>
          <a:spLocks/>
        </xdr:cNvSpPr>
      </xdr:nvSpPr>
      <xdr:spPr>
        <a:xfrm>
          <a:off x="76104750" y="14687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669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90</xdr:row>
      <xdr:rowOff>9525</xdr:rowOff>
    </xdr:from>
    <xdr:to>
      <xdr:col>100</xdr:col>
      <xdr:colOff>180975</xdr:colOff>
      <xdr:row>90</xdr:row>
      <xdr:rowOff>19050</xdr:rowOff>
    </xdr:to>
    <xdr:sp>
      <xdr:nvSpPr>
        <xdr:cNvPr id="1670" name="直線接點 8"/>
        <xdr:cNvSpPr>
          <a:spLocks/>
        </xdr:cNvSpPr>
      </xdr:nvSpPr>
      <xdr:spPr>
        <a:xfrm>
          <a:off x="76104750" y="148494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189</xdr:row>
      <xdr:rowOff>9525</xdr:rowOff>
    </xdr:from>
    <xdr:to>
      <xdr:col>132</xdr:col>
      <xdr:colOff>180975</xdr:colOff>
      <xdr:row>189</xdr:row>
      <xdr:rowOff>19050</xdr:rowOff>
    </xdr:to>
    <xdr:sp>
      <xdr:nvSpPr>
        <xdr:cNvPr id="1671" name="直線接點 8"/>
        <xdr:cNvSpPr>
          <a:spLocks/>
        </xdr:cNvSpPr>
      </xdr:nvSpPr>
      <xdr:spPr>
        <a:xfrm>
          <a:off x="105975150" y="308229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89</xdr:row>
      <xdr:rowOff>9525</xdr:rowOff>
    </xdr:from>
    <xdr:to>
      <xdr:col>100</xdr:col>
      <xdr:colOff>180975</xdr:colOff>
      <xdr:row>89</xdr:row>
      <xdr:rowOff>19050</xdr:rowOff>
    </xdr:to>
    <xdr:sp>
      <xdr:nvSpPr>
        <xdr:cNvPr id="1672" name="直線接點 8"/>
        <xdr:cNvSpPr>
          <a:spLocks/>
        </xdr:cNvSpPr>
      </xdr:nvSpPr>
      <xdr:spPr>
        <a:xfrm>
          <a:off x="76104750" y="14687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673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90</xdr:row>
      <xdr:rowOff>9525</xdr:rowOff>
    </xdr:from>
    <xdr:to>
      <xdr:col>100</xdr:col>
      <xdr:colOff>180975</xdr:colOff>
      <xdr:row>90</xdr:row>
      <xdr:rowOff>19050</xdr:rowOff>
    </xdr:to>
    <xdr:sp>
      <xdr:nvSpPr>
        <xdr:cNvPr id="1674" name="直線接點 8"/>
        <xdr:cNvSpPr>
          <a:spLocks/>
        </xdr:cNvSpPr>
      </xdr:nvSpPr>
      <xdr:spPr>
        <a:xfrm>
          <a:off x="76104750" y="148494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193</xdr:row>
      <xdr:rowOff>9525</xdr:rowOff>
    </xdr:from>
    <xdr:to>
      <xdr:col>132</xdr:col>
      <xdr:colOff>180975</xdr:colOff>
      <xdr:row>193</xdr:row>
      <xdr:rowOff>19050</xdr:rowOff>
    </xdr:to>
    <xdr:sp>
      <xdr:nvSpPr>
        <xdr:cNvPr id="1675" name="直線接點 8"/>
        <xdr:cNvSpPr>
          <a:spLocks/>
        </xdr:cNvSpPr>
      </xdr:nvSpPr>
      <xdr:spPr>
        <a:xfrm>
          <a:off x="105975150" y="31318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676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90</xdr:row>
      <xdr:rowOff>9525</xdr:rowOff>
    </xdr:from>
    <xdr:to>
      <xdr:col>100</xdr:col>
      <xdr:colOff>180975</xdr:colOff>
      <xdr:row>90</xdr:row>
      <xdr:rowOff>19050</xdr:rowOff>
    </xdr:to>
    <xdr:sp>
      <xdr:nvSpPr>
        <xdr:cNvPr id="1677" name="直線接點 8"/>
        <xdr:cNvSpPr>
          <a:spLocks/>
        </xdr:cNvSpPr>
      </xdr:nvSpPr>
      <xdr:spPr>
        <a:xfrm>
          <a:off x="76104750" y="148494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193</xdr:row>
      <xdr:rowOff>9525</xdr:rowOff>
    </xdr:from>
    <xdr:to>
      <xdr:col>132</xdr:col>
      <xdr:colOff>180975</xdr:colOff>
      <xdr:row>193</xdr:row>
      <xdr:rowOff>19050</xdr:rowOff>
    </xdr:to>
    <xdr:sp>
      <xdr:nvSpPr>
        <xdr:cNvPr id="1678" name="直線接點 8"/>
        <xdr:cNvSpPr>
          <a:spLocks/>
        </xdr:cNvSpPr>
      </xdr:nvSpPr>
      <xdr:spPr>
        <a:xfrm>
          <a:off x="105975150" y="31318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679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90</xdr:row>
      <xdr:rowOff>9525</xdr:rowOff>
    </xdr:from>
    <xdr:to>
      <xdr:col>100</xdr:col>
      <xdr:colOff>180975</xdr:colOff>
      <xdr:row>90</xdr:row>
      <xdr:rowOff>19050</xdr:rowOff>
    </xdr:to>
    <xdr:sp>
      <xdr:nvSpPr>
        <xdr:cNvPr id="1680" name="直線接點 8"/>
        <xdr:cNvSpPr>
          <a:spLocks/>
        </xdr:cNvSpPr>
      </xdr:nvSpPr>
      <xdr:spPr>
        <a:xfrm>
          <a:off x="76104750" y="148494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89</xdr:row>
      <xdr:rowOff>9525</xdr:rowOff>
    </xdr:from>
    <xdr:to>
      <xdr:col>100</xdr:col>
      <xdr:colOff>180975</xdr:colOff>
      <xdr:row>89</xdr:row>
      <xdr:rowOff>19050</xdr:rowOff>
    </xdr:to>
    <xdr:sp>
      <xdr:nvSpPr>
        <xdr:cNvPr id="1681" name="直線接點 8"/>
        <xdr:cNvSpPr>
          <a:spLocks/>
        </xdr:cNvSpPr>
      </xdr:nvSpPr>
      <xdr:spPr>
        <a:xfrm>
          <a:off x="76104750" y="14687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682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90</xdr:row>
      <xdr:rowOff>9525</xdr:rowOff>
    </xdr:from>
    <xdr:to>
      <xdr:col>100</xdr:col>
      <xdr:colOff>180975</xdr:colOff>
      <xdr:row>90</xdr:row>
      <xdr:rowOff>19050</xdr:rowOff>
    </xdr:to>
    <xdr:sp>
      <xdr:nvSpPr>
        <xdr:cNvPr id="1683" name="直線接點 8"/>
        <xdr:cNvSpPr>
          <a:spLocks/>
        </xdr:cNvSpPr>
      </xdr:nvSpPr>
      <xdr:spPr>
        <a:xfrm>
          <a:off x="76104750" y="148494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89</xdr:row>
      <xdr:rowOff>9525</xdr:rowOff>
    </xdr:from>
    <xdr:to>
      <xdr:col>100</xdr:col>
      <xdr:colOff>180975</xdr:colOff>
      <xdr:row>89</xdr:row>
      <xdr:rowOff>19050</xdr:rowOff>
    </xdr:to>
    <xdr:sp>
      <xdr:nvSpPr>
        <xdr:cNvPr id="1684" name="直線接點 8"/>
        <xdr:cNvSpPr>
          <a:spLocks/>
        </xdr:cNvSpPr>
      </xdr:nvSpPr>
      <xdr:spPr>
        <a:xfrm>
          <a:off x="76104750" y="14687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685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90</xdr:row>
      <xdr:rowOff>9525</xdr:rowOff>
    </xdr:from>
    <xdr:to>
      <xdr:col>100</xdr:col>
      <xdr:colOff>180975</xdr:colOff>
      <xdr:row>90</xdr:row>
      <xdr:rowOff>19050</xdr:rowOff>
    </xdr:to>
    <xdr:sp>
      <xdr:nvSpPr>
        <xdr:cNvPr id="1686" name="直線接點 8"/>
        <xdr:cNvSpPr>
          <a:spLocks/>
        </xdr:cNvSpPr>
      </xdr:nvSpPr>
      <xdr:spPr>
        <a:xfrm>
          <a:off x="76104750" y="148494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687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90</xdr:row>
      <xdr:rowOff>9525</xdr:rowOff>
    </xdr:from>
    <xdr:to>
      <xdr:col>100</xdr:col>
      <xdr:colOff>180975</xdr:colOff>
      <xdr:row>90</xdr:row>
      <xdr:rowOff>19050</xdr:rowOff>
    </xdr:to>
    <xdr:sp>
      <xdr:nvSpPr>
        <xdr:cNvPr id="1688" name="直線接點 8"/>
        <xdr:cNvSpPr>
          <a:spLocks/>
        </xdr:cNvSpPr>
      </xdr:nvSpPr>
      <xdr:spPr>
        <a:xfrm>
          <a:off x="76104750" y="148494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689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90</xdr:row>
      <xdr:rowOff>9525</xdr:rowOff>
    </xdr:from>
    <xdr:to>
      <xdr:col>100</xdr:col>
      <xdr:colOff>180975</xdr:colOff>
      <xdr:row>90</xdr:row>
      <xdr:rowOff>19050</xdr:rowOff>
    </xdr:to>
    <xdr:sp>
      <xdr:nvSpPr>
        <xdr:cNvPr id="1690" name="直線接點 8"/>
        <xdr:cNvSpPr>
          <a:spLocks/>
        </xdr:cNvSpPr>
      </xdr:nvSpPr>
      <xdr:spPr>
        <a:xfrm>
          <a:off x="76104750" y="148494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89</xdr:row>
      <xdr:rowOff>9525</xdr:rowOff>
    </xdr:from>
    <xdr:to>
      <xdr:col>100</xdr:col>
      <xdr:colOff>180975</xdr:colOff>
      <xdr:row>89</xdr:row>
      <xdr:rowOff>19050</xdr:rowOff>
    </xdr:to>
    <xdr:sp>
      <xdr:nvSpPr>
        <xdr:cNvPr id="1691" name="直線接點 8"/>
        <xdr:cNvSpPr>
          <a:spLocks/>
        </xdr:cNvSpPr>
      </xdr:nvSpPr>
      <xdr:spPr>
        <a:xfrm>
          <a:off x="76104750" y="14687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692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90</xdr:row>
      <xdr:rowOff>9525</xdr:rowOff>
    </xdr:from>
    <xdr:to>
      <xdr:col>100</xdr:col>
      <xdr:colOff>180975</xdr:colOff>
      <xdr:row>90</xdr:row>
      <xdr:rowOff>19050</xdr:rowOff>
    </xdr:to>
    <xdr:sp>
      <xdr:nvSpPr>
        <xdr:cNvPr id="1693" name="直線接點 8"/>
        <xdr:cNvSpPr>
          <a:spLocks/>
        </xdr:cNvSpPr>
      </xdr:nvSpPr>
      <xdr:spPr>
        <a:xfrm>
          <a:off x="76104750" y="148494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89</xdr:row>
      <xdr:rowOff>9525</xdr:rowOff>
    </xdr:from>
    <xdr:to>
      <xdr:col>100</xdr:col>
      <xdr:colOff>180975</xdr:colOff>
      <xdr:row>89</xdr:row>
      <xdr:rowOff>19050</xdr:rowOff>
    </xdr:to>
    <xdr:sp>
      <xdr:nvSpPr>
        <xdr:cNvPr id="1694" name="直線接點 8"/>
        <xdr:cNvSpPr>
          <a:spLocks/>
        </xdr:cNvSpPr>
      </xdr:nvSpPr>
      <xdr:spPr>
        <a:xfrm>
          <a:off x="76104750" y="14687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695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90</xdr:row>
      <xdr:rowOff>9525</xdr:rowOff>
    </xdr:from>
    <xdr:to>
      <xdr:col>100</xdr:col>
      <xdr:colOff>180975</xdr:colOff>
      <xdr:row>90</xdr:row>
      <xdr:rowOff>19050</xdr:rowOff>
    </xdr:to>
    <xdr:sp>
      <xdr:nvSpPr>
        <xdr:cNvPr id="1696" name="直線接點 8"/>
        <xdr:cNvSpPr>
          <a:spLocks/>
        </xdr:cNvSpPr>
      </xdr:nvSpPr>
      <xdr:spPr>
        <a:xfrm>
          <a:off x="76104750" y="148494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697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90</xdr:row>
      <xdr:rowOff>9525</xdr:rowOff>
    </xdr:from>
    <xdr:to>
      <xdr:col>100</xdr:col>
      <xdr:colOff>180975</xdr:colOff>
      <xdr:row>90</xdr:row>
      <xdr:rowOff>19050</xdr:rowOff>
    </xdr:to>
    <xdr:sp>
      <xdr:nvSpPr>
        <xdr:cNvPr id="1698" name="直線接點 8"/>
        <xdr:cNvSpPr>
          <a:spLocks/>
        </xdr:cNvSpPr>
      </xdr:nvSpPr>
      <xdr:spPr>
        <a:xfrm>
          <a:off x="76104750" y="148494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699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90</xdr:row>
      <xdr:rowOff>9525</xdr:rowOff>
    </xdr:from>
    <xdr:to>
      <xdr:col>100</xdr:col>
      <xdr:colOff>180975</xdr:colOff>
      <xdr:row>90</xdr:row>
      <xdr:rowOff>19050</xdr:rowOff>
    </xdr:to>
    <xdr:sp>
      <xdr:nvSpPr>
        <xdr:cNvPr id="1700" name="直線接點 8"/>
        <xdr:cNvSpPr>
          <a:spLocks/>
        </xdr:cNvSpPr>
      </xdr:nvSpPr>
      <xdr:spPr>
        <a:xfrm>
          <a:off x="76104750" y="148494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189</xdr:row>
      <xdr:rowOff>9525</xdr:rowOff>
    </xdr:from>
    <xdr:to>
      <xdr:col>132</xdr:col>
      <xdr:colOff>180975</xdr:colOff>
      <xdr:row>189</xdr:row>
      <xdr:rowOff>19050</xdr:rowOff>
    </xdr:to>
    <xdr:sp>
      <xdr:nvSpPr>
        <xdr:cNvPr id="1701" name="直線接點 8"/>
        <xdr:cNvSpPr>
          <a:spLocks/>
        </xdr:cNvSpPr>
      </xdr:nvSpPr>
      <xdr:spPr>
        <a:xfrm>
          <a:off x="105975150" y="308229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89</xdr:row>
      <xdr:rowOff>9525</xdr:rowOff>
    </xdr:from>
    <xdr:to>
      <xdr:col>100</xdr:col>
      <xdr:colOff>180975</xdr:colOff>
      <xdr:row>89</xdr:row>
      <xdr:rowOff>19050</xdr:rowOff>
    </xdr:to>
    <xdr:sp>
      <xdr:nvSpPr>
        <xdr:cNvPr id="1702" name="直線接點 8"/>
        <xdr:cNvSpPr>
          <a:spLocks/>
        </xdr:cNvSpPr>
      </xdr:nvSpPr>
      <xdr:spPr>
        <a:xfrm>
          <a:off x="76104750" y="14687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703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90</xdr:row>
      <xdr:rowOff>9525</xdr:rowOff>
    </xdr:from>
    <xdr:to>
      <xdr:col>100</xdr:col>
      <xdr:colOff>180975</xdr:colOff>
      <xdr:row>90</xdr:row>
      <xdr:rowOff>19050</xdr:rowOff>
    </xdr:to>
    <xdr:sp>
      <xdr:nvSpPr>
        <xdr:cNvPr id="1704" name="直線接點 8"/>
        <xdr:cNvSpPr>
          <a:spLocks/>
        </xdr:cNvSpPr>
      </xdr:nvSpPr>
      <xdr:spPr>
        <a:xfrm>
          <a:off x="76104750" y="148494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189</xdr:row>
      <xdr:rowOff>9525</xdr:rowOff>
    </xdr:from>
    <xdr:to>
      <xdr:col>132</xdr:col>
      <xdr:colOff>180975</xdr:colOff>
      <xdr:row>189</xdr:row>
      <xdr:rowOff>19050</xdr:rowOff>
    </xdr:to>
    <xdr:sp>
      <xdr:nvSpPr>
        <xdr:cNvPr id="1705" name="直線接點 8"/>
        <xdr:cNvSpPr>
          <a:spLocks/>
        </xdr:cNvSpPr>
      </xdr:nvSpPr>
      <xdr:spPr>
        <a:xfrm>
          <a:off x="105975150" y="308229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89</xdr:row>
      <xdr:rowOff>9525</xdr:rowOff>
    </xdr:from>
    <xdr:to>
      <xdr:col>100</xdr:col>
      <xdr:colOff>180975</xdr:colOff>
      <xdr:row>89</xdr:row>
      <xdr:rowOff>19050</xdr:rowOff>
    </xdr:to>
    <xdr:sp>
      <xdr:nvSpPr>
        <xdr:cNvPr id="1706" name="直線接點 8"/>
        <xdr:cNvSpPr>
          <a:spLocks/>
        </xdr:cNvSpPr>
      </xdr:nvSpPr>
      <xdr:spPr>
        <a:xfrm>
          <a:off x="76104750" y="14687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707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90</xdr:row>
      <xdr:rowOff>9525</xdr:rowOff>
    </xdr:from>
    <xdr:to>
      <xdr:col>100</xdr:col>
      <xdr:colOff>180975</xdr:colOff>
      <xdr:row>90</xdr:row>
      <xdr:rowOff>19050</xdr:rowOff>
    </xdr:to>
    <xdr:sp>
      <xdr:nvSpPr>
        <xdr:cNvPr id="1708" name="直線接點 8"/>
        <xdr:cNvSpPr>
          <a:spLocks/>
        </xdr:cNvSpPr>
      </xdr:nvSpPr>
      <xdr:spPr>
        <a:xfrm>
          <a:off x="76104750" y="148494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194</xdr:row>
      <xdr:rowOff>9525</xdr:rowOff>
    </xdr:from>
    <xdr:to>
      <xdr:col>132</xdr:col>
      <xdr:colOff>180975</xdr:colOff>
      <xdr:row>194</xdr:row>
      <xdr:rowOff>19050</xdr:rowOff>
    </xdr:to>
    <xdr:sp>
      <xdr:nvSpPr>
        <xdr:cNvPr id="1709" name="直線接點 8"/>
        <xdr:cNvSpPr>
          <a:spLocks/>
        </xdr:cNvSpPr>
      </xdr:nvSpPr>
      <xdr:spPr>
        <a:xfrm>
          <a:off x="105975150" y="314706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710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90</xdr:row>
      <xdr:rowOff>9525</xdr:rowOff>
    </xdr:from>
    <xdr:to>
      <xdr:col>100</xdr:col>
      <xdr:colOff>180975</xdr:colOff>
      <xdr:row>90</xdr:row>
      <xdr:rowOff>19050</xdr:rowOff>
    </xdr:to>
    <xdr:sp>
      <xdr:nvSpPr>
        <xdr:cNvPr id="1711" name="直線接點 8"/>
        <xdr:cNvSpPr>
          <a:spLocks/>
        </xdr:cNvSpPr>
      </xdr:nvSpPr>
      <xdr:spPr>
        <a:xfrm>
          <a:off x="76104750" y="148494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194</xdr:row>
      <xdr:rowOff>9525</xdr:rowOff>
    </xdr:from>
    <xdr:to>
      <xdr:col>132</xdr:col>
      <xdr:colOff>180975</xdr:colOff>
      <xdr:row>194</xdr:row>
      <xdr:rowOff>19050</xdr:rowOff>
    </xdr:to>
    <xdr:sp>
      <xdr:nvSpPr>
        <xdr:cNvPr id="1712" name="直線接點 8"/>
        <xdr:cNvSpPr>
          <a:spLocks/>
        </xdr:cNvSpPr>
      </xdr:nvSpPr>
      <xdr:spPr>
        <a:xfrm>
          <a:off x="105975150" y="314706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713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90</xdr:row>
      <xdr:rowOff>9525</xdr:rowOff>
    </xdr:from>
    <xdr:to>
      <xdr:col>100</xdr:col>
      <xdr:colOff>180975</xdr:colOff>
      <xdr:row>90</xdr:row>
      <xdr:rowOff>19050</xdr:rowOff>
    </xdr:to>
    <xdr:sp>
      <xdr:nvSpPr>
        <xdr:cNvPr id="1714" name="直線接點 8"/>
        <xdr:cNvSpPr>
          <a:spLocks/>
        </xdr:cNvSpPr>
      </xdr:nvSpPr>
      <xdr:spPr>
        <a:xfrm>
          <a:off x="76104750" y="148494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189</xdr:row>
      <xdr:rowOff>9525</xdr:rowOff>
    </xdr:from>
    <xdr:to>
      <xdr:col>132</xdr:col>
      <xdr:colOff>180975</xdr:colOff>
      <xdr:row>189</xdr:row>
      <xdr:rowOff>19050</xdr:rowOff>
    </xdr:to>
    <xdr:sp>
      <xdr:nvSpPr>
        <xdr:cNvPr id="1715" name="直線接點 8"/>
        <xdr:cNvSpPr>
          <a:spLocks/>
        </xdr:cNvSpPr>
      </xdr:nvSpPr>
      <xdr:spPr>
        <a:xfrm>
          <a:off x="105975150" y="308229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89</xdr:row>
      <xdr:rowOff>9525</xdr:rowOff>
    </xdr:from>
    <xdr:to>
      <xdr:col>100</xdr:col>
      <xdr:colOff>180975</xdr:colOff>
      <xdr:row>89</xdr:row>
      <xdr:rowOff>19050</xdr:rowOff>
    </xdr:to>
    <xdr:sp>
      <xdr:nvSpPr>
        <xdr:cNvPr id="1716" name="直線接點 8"/>
        <xdr:cNvSpPr>
          <a:spLocks/>
        </xdr:cNvSpPr>
      </xdr:nvSpPr>
      <xdr:spPr>
        <a:xfrm>
          <a:off x="76104750" y="14687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717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90</xdr:row>
      <xdr:rowOff>9525</xdr:rowOff>
    </xdr:from>
    <xdr:to>
      <xdr:col>100</xdr:col>
      <xdr:colOff>180975</xdr:colOff>
      <xdr:row>90</xdr:row>
      <xdr:rowOff>19050</xdr:rowOff>
    </xdr:to>
    <xdr:sp>
      <xdr:nvSpPr>
        <xdr:cNvPr id="1718" name="直線接點 8"/>
        <xdr:cNvSpPr>
          <a:spLocks/>
        </xdr:cNvSpPr>
      </xdr:nvSpPr>
      <xdr:spPr>
        <a:xfrm>
          <a:off x="76104750" y="148494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189</xdr:row>
      <xdr:rowOff>9525</xdr:rowOff>
    </xdr:from>
    <xdr:to>
      <xdr:col>132</xdr:col>
      <xdr:colOff>180975</xdr:colOff>
      <xdr:row>189</xdr:row>
      <xdr:rowOff>19050</xdr:rowOff>
    </xdr:to>
    <xdr:sp>
      <xdr:nvSpPr>
        <xdr:cNvPr id="1719" name="直線接點 8"/>
        <xdr:cNvSpPr>
          <a:spLocks/>
        </xdr:cNvSpPr>
      </xdr:nvSpPr>
      <xdr:spPr>
        <a:xfrm>
          <a:off x="105975150" y="308229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89</xdr:row>
      <xdr:rowOff>9525</xdr:rowOff>
    </xdr:from>
    <xdr:to>
      <xdr:col>100</xdr:col>
      <xdr:colOff>180975</xdr:colOff>
      <xdr:row>89</xdr:row>
      <xdr:rowOff>19050</xdr:rowOff>
    </xdr:to>
    <xdr:sp>
      <xdr:nvSpPr>
        <xdr:cNvPr id="1720" name="直線接點 8"/>
        <xdr:cNvSpPr>
          <a:spLocks/>
        </xdr:cNvSpPr>
      </xdr:nvSpPr>
      <xdr:spPr>
        <a:xfrm>
          <a:off x="76104750" y="14687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721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90</xdr:row>
      <xdr:rowOff>9525</xdr:rowOff>
    </xdr:from>
    <xdr:to>
      <xdr:col>100</xdr:col>
      <xdr:colOff>180975</xdr:colOff>
      <xdr:row>90</xdr:row>
      <xdr:rowOff>19050</xdr:rowOff>
    </xdr:to>
    <xdr:sp>
      <xdr:nvSpPr>
        <xdr:cNvPr id="1722" name="直線接點 8"/>
        <xdr:cNvSpPr>
          <a:spLocks/>
        </xdr:cNvSpPr>
      </xdr:nvSpPr>
      <xdr:spPr>
        <a:xfrm>
          <a:off x="76104750" y="148494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194</xdr:row>
      <xdr:rowOff>9525</xdr:rowOff>
    </xdr:from>
    <xdr:to>
      <xdr:col>132</xdr:col>
      <xdr:colOff>180975</xdr:colOff>
      <xdr:row>194</xdr:row>
      <xdr:rowOff>19050</xdr:rowOff>
    </xdr:to>
    <xdr:sp>
      <xdr:nvSpPr>
        <xdr:cNvPr id="1723" name="直線接點 8"/>
        <xdr:cNvSpPr>
          <a:spLocks/>
        </xdr:cNvSpPr>
      </xdr:nvSpPr>
      <xdr:spPr>
        <a:xfrm>
          <a:off x="105975150" y="314706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724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90</xdr:row>
      <xdr:rowOff>9525</xdr:rowOff>
    </xdr:from>
    <xdr:to>
      <xdr:col>100</xdr:col>
      <xdr:colOff>180975</xdr:colOff>
      <xdr:row>90</xdr:row>
      <xdr:rowOff>19050</xdr:rowOff>
    </xdr:to>
    <xdr:sp>
      <xdr:nvSpPr>
        <xdr:cNvPr id="1725" name="直線接點 8"/>
        <xdr:cNvSpPr>
          <a:spLocks/>
        </xdr:cNvSpPr>
      </xdr:nvSpPr>
      <xdr:spPr>
        <a:xfrm>
          <a:off x="76104750" y="148494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194</xdr:row>
      <xdr:rowOff>9525</xdr:rowOff>
    </xdr:from>
    <xdr:to>
      <xdr:col>132</xdr:col>
      <xdr:colOff>180975</xdr:colOff>
      <xdr:row>194</xdr:row>
      <xdr:rowOff>19050</xdr:rowOff>
    </xdr:to>
    <xdr:sp>
      <xdr:nvSpPr>
        <xdr:cNvPr id="1726" name="直線接點 8"/>
        <xdr:cNvSpPr>
          <a:spLocks/>
        </xdr:cNvSpPr>
      </xdr:nvSpPr>
      <xdr:spPr>
        <a:xfrm>
          <a:off x="105975150" y="314706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727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90</xdr:row>
      <xdr:rowOff>9525</xdr:rowOff>
    </xdr:from>
    <xdr:to>
      <xdr:col>100</xdr:col>
      <xdr:colOff>180975</xdr:colOff>
      <xdr:row>90</xdr:row>
      <xdr:rowOff>19050</xdr:rowOff>
    </xdr:to>
    <xdr:sp>
      <xdr:nvSpPr>
        <xdr:cNvPr id="1728" name="直線接點 8"/>
        <xdr:cNvSpPr>
          <a:spLocks/>
        </xdr:cNvSpPr>
      </xdr:nvSpPr>
      <xdr:spPr>
        <a:xfrm>
          <a:off x="76104750" y="148494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89</xdr:row>
      <xdr:rowOff>9525</xdr:rowOff>
    </xdr:from>
    <xdr:to>
      <xdr:col>100</xdr:col>
      <xdr:colOff>180975</xdr:colOff>
      <xdr:row>89</xdr:row>
      <xdr:rowOff>19050</xdr:rowOff>
    </xdr:to>
    <xdr:sp>
      <xdr:nvSpPr>
        <xdr:cNvPr id="1729" name="直線接點 8"/>
        <xdr:cNvSpPr>
          <a:spLocks/>
        </xdr:cNvSpPr>
      </xdr:nvSpPr>
      <xdr:spPr>
        <a:xfrm>
          <a:off x="76104750" y="14687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730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90</xdr:row>
      <xdr:rowOff>9525</xdr:rowOff>
    </xdr:from>
    <xdr:to>
      <xdr:col>100</xdr:col>
      <xdr:colOff>180975</xdr:colOff>
      <xdr:row>90</xdr:row>
      <xdr:rowOff>19050</xdr:rowOff>
    </xdr:to>
    <xdr:sp>
      <xdr:nvSpPr>
        <xdr:cNvPr id="1731" name="直線接點 8"/>
        <xdr:cNvSpPr>
          <a:spLocks/>
        </xdr:cNvSpPr>
      </xdr:nvSpPr>
      <xdr:spPr>
        <a:xfrm>
          <a:off x="76104750" y="148494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89</xdr:row>
      <xdr:rowOff>9525</xdr:rowOff>
    </xdr:from>
    <xdr:to>
      <xdr:col>100</xdr:col>
      <xdr:colOff>180975</xdr:colOff>
      <xdr:row>89</xdr:row>
      <xdr:rowOff>19050</xdr:rowOff>
    </xdr:to>
    <xdr:sp>
      <xdr:nvSpPr>
        <xdr:cNvPr id="1732" name="直線接點 8"/>
        <xdr:cNvSpPr>
          <a:spLocks/>
        </xdr:cNvSpPr>
      </xdr:nvSpPr>
      <xdr:spPr>
        <a:xfrm>
          <a:off x="76104750" y="14687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733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90</xdr:row>
      <xdr:rowOff>9525</xdr:rowOff>
    </xdr:from>
    <xdr:to>
      <xdr:col>100</xdr:col>
      <xdr:colOff>180975</xdr:colOff>
      <xdr:row>90</xdr:row>
      <xdr:rowOff>19050</xdr:rowOff>
    </xdr:to>
    <xdr:sp>
      <xdr:nvSpPr>
        <xdr:cNvPr id="1734" name="直線接點 8"/>
        <xdr:cNvSpPr>
          <a:spLocks/>
        </xdr:cNvSpPr>
      </xdr:nvSpPr>
      <xdr:spPr>
        <a:xfrm>
          <a:off x="76104750" y="148494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192</xdr:row>
      <xdr:rowOff>9525</xdr:rowOff>
    </xdr:from>
    <xdr:to>
      <xdr:col>132</xdr:col>
      <xdr:colOff>180975</xdr:colOff>
      <xdr:row>192</xdr:row>
      <xdr:rowOff>19050</xdr:rowOff>
    </xdr:to>
    <xdr:sp>
      <xdr:nvSpPr>
        <xdr:cNvPr id="1735" name="直線接點 8"/>
        <xdr:cNvSpPr>
          <a:spLocks/>
        </xdr:cNvSpPr>
      </xdr:nvSpPr>
      <xdr:spPr>
        <a:xfrm>
          <a:off x="105975150" y="312801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736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90</xdr:row>
      <xdr:rowOff>9525</xdr:rowOff>
    </xdr:from>
    <xdr:to>
      <xdr:col>100</xdr:col>
      <xdr:colOff>180975</xdr:colOff>
      <xdr:row>90</xdr:row>
      <xdr:rowOff>19050</xdr:rowOff>
    </xdr:to>
    <xdr:sp>
      <xdr:nvSpPr>
        <xdr:cNvPr id="1737" name="直線接點 8"/>
        <xdr:cNvSpPr>
          <a:spLocks/>
        </xdr:cNvSpPr>
      </xdr:nvSpPr>
      <xdr:spPr>
        <a:xfrm>
          <a:off x="76104750" y="148494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192</xdr:row>
      <xdr:rowOff>9525</xdr:rowOff>
    </xdr:from>
    <xdr:to>
      <xdr:col>132</xdr:col>
      <xdr:colOff>180975</xdr:colOff>
      <xdr:row>192</xdr:row>
      <xdr:rowOff>19050</xdr:rowOff>
    </xdr:to>
    <xdr:sp>
      <xdr:nvSpPr>
        <xdr:cNvPr id="1738" name="直線接點 8"/>
        <xdr:cNvSpPr>
          <a:spLocks/>
        </xdr:cNvSpPr>
      </xdr:nvSpPr>
      <xdr:spPr>
        <a:xfrm>
          <a:off x="105975150" y="312801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739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90</xdr:row>
      <xdr:rowOff>9525</xdr:rowOff>
    </xdr:from>
    <xdr:to>
      <xdr:col>100</xdr:col>
      <xdr:colOff>180975</xdr:colOff>
      <xdr:row>90</xdr:row>
      <xdr:rowOff>19050</xdr:rowOff>
    </xdr:to>
    <xdr:sp>
      <xdr:nvSpPr>
        <xdr:cNvPr id="1740" name="直線接點 8"/>
        <xdr:cNvSpPr>
          <a:spLocks/>
        </xdr:cNvSpPr>
      </xdr:nvSpPr>
      <xdr:spPr>
        <a:xfrm>
          <a:off x="76104750" y="148494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89</xdr:row>
      <xdr:rowOff>9525</xdr:rowOff>
    </xdr:from>
    <xdr:to>
      <xdr:col>100</xdr:col>
      <xdr:colOff>180975</xdr:colOff>
      <xdr:row>89</xdr:row>
      <xdr:rowOff>19050</xdr:rowOff>
    </xdr:to>
    <xdr:sp>
      <xdr:nvSpPr>
        <xdr:cNvPr id="1741" name="直線接點 8"/>
        <xdr:cNvSpPr>
          <a:spLocks/>
        </xdr:cNvSpPr>
      </xdr:nvSpPr>
      <xdr:spPr>
        <a:xfrm>
          <a:off x="76104750" y="14687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742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90</xdr:row>
      <xdr:rowOff>9525</xdr:rowOff>
    </xdr:from>
    <xdr:to>
      <xdr:col>100</xdr:col>
      <xdr:colOff>180975</xdr:colOff>
      <xdr:row>90</xdr:row>
      <xdr:rowOff>19050</xdr:rowOff>
    </xdr:to>
    <xdr:sp>
      <xdr:nvSpPr>
        <xdr:cNvPr id="1743" name="直線接點 8"/>
        <xdr:cNvSpPr>
          <a:spLocks/>
        </xdr:cNvSpPr>
      </xdr:nvSpPr>
      <xdr:spPr>
        <a:xfrm>
          <a:off x="76104750" y="148494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89</xdr:row>
      <xdr:rowOff>9525</xdr:rowOff>
    </xdr:from>
    <xdr:to>
      <xdr:col>100</xdr:col>
      <xdr:colOff>180975</xdr:colOff>
      <xdr:row>89</xdr:row>
      <xdr:rowOff>19050</xdr:rowOff>
    </xdr:to>
    <xdr:sp>
      <xdr:nvSpPr>
        <xdr:cNvPr id="1744" name="直線接點 8"/>
        <xdr:cNvSpPr>
          <a:spLocks/>
        </xdr:cNvSpPr>
      </xdr:nvSpPr>
      <xdr:spPr>
        <a:xfrm>
          <a:off x="76104750" y="14687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745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90</xdr:row>
      <xdr:rowOff>9525</xdr:rowOff>
    </xdr:from>
    <xdr:to>
      <xdr:col>100</xdr:col>
      <xdr:colOff>180975</xdr:colOff>
      <xdr:row>90</xdr:row>
      <xdr:rowOff>19050</xdr:rowOff>
    </xdr:to>
    <xdr:sp>
      <xdr:nvSpPr>
        <xdr:cNvPr id="1746" name="直線接點 8"/>
        <xdr:cNvSpPr>
          <a:spLocks/>
        </xdr:cNvSpPr>
      </xdr:nvSpPr>
      <xdr:spPr>
        <a:xfrm>
          <a:off x="76104750" y="148494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192</xdr:row>
      <xdr:rowOff>9525</xdr:rowOff>
    </xdr:from>
    <xdr:to>
      <xdr:col>132</xdr:col>
      <xdr:colOff>180975</xdr:colOff>
      <xdr:row>192</xdr:row>
      <xdr:rowOff>19050</xdr:rowOff>
    </xdr:to>
    <xdr:sp>
      <xdr:nvSpPr>
        <xdr:cNvPr id="1747" name="直線接點 8"/>
        <xdr:cNvSpPr>
          <a:spLocks/>
        </xdr:cNvSpPr>
      </xdr:nvSpPr>
      <xdr:spPr>
        <a:xfrm>
          <a:off x="105975150" y="312801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748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90</xdr:row>
      <xdr:rowOff>9525</xdr:rowOff>
    </xdr:from>
    <xdr:to>
      <xdr:col>100</xdr:col>
      <xdr:colOff>180975</xdr:colOff>
      <xdr:row>90</xdr:row>
      <xdr:rowOff>19050</xdr:rowOff>
    </xdr:to>
    <xdr:sp>
      <xdr:nvSpPr>
        <xdr:cNvPr id="1749" name="直線接點 8"/>
        <xdr:cNvSpPr>
          <a:spLocks/>
        </xdr:cNvSpPr>
      </xdr:nvSpPr>
      <xdr:spPr>
        <a:xfrm>
          <a:off x="76104750" y="148494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192</xdr:row>
      <xdr:rowOff>9525</xdr:rowOff>
    </xdr:from>
    <xdr:to>
      <xdr:col>132</xdr:col>
      <xdr:colOff>180975</xdr:colOff>
      <xdr:row>192</xdr:row>
      <xdr:rowOff>19050</xdr:rowOff>
    </xdr:to>
    <xdr:sp>
      <xdr:nvSpPr>
        <xdr:cNvPr id="1750" name="直線接點 8"/>
        <xdr:cNvSpPr>
          <a:spLocks/>
        </xdr:cNvSpPr>
      </xdr:nvSpPr>
      <xdr:spPr>
        <a:xfrm>
          <a:off x="105975150" y="312801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751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90</xdr:row>
      <xdr:rowOff>9525</xdr:rowOff>
    </xdr:from>
    <xdr:to>
      <xdr:col>100</xdr:col>
      <xdr:colOff>180975</xdr:colOff>
      <xdr:row>90</xdr:row>
      <xdr:rowOff>19050</xdr:rowOff>
    </xdr:to>
    <xdr:sp>
      <xdr:nvSpPr>
        <xdr:cNvPr id="1752" name="直線接點 8"/>
        <xdr:cNvSpPr>
          <a:spLocks/>
        </xdr:cNvSpPr>
      </xdr:nvSpPr>
      <xdr:spPr>
        <a:xfrm>
          <a:off x="76104750" y="148494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189</xdr:row>
      <xdr:rowOff>9525</xdr:rowOff>
    </xdr:from>
    <xdr:to>
      <xdr:col>132</xdr:col>
      <xdr:colOff>180975</xdr:colOff>
      <xdr:row>189</xdr:row>
      <xdr:rowOff>19050</xdr:rowOff>
    </xdr:to>
    <xdr:sp>
      <xdr:nvSpPr>
        <xdr:cNvPr id="1753" name="直線接點 8"/>
        <xdr:cNvSpPr>
          <a:spLocks/>
        </xdr:cNvSpPr>
      </xdr:nvSpPr>
      <xdr:spPr>
        <a:xfrm>
          <a:off x="105975150" y="308229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89</xdr:row>
      <xdr:rowOff>9525</xdr:rowOff>
    </xdr:from>
    <xdr:to>
      <xdr:col>100</xdr:col>
      <xdr:colOff>180975</xdr:colOff>
      <xdr:row>89</xdr:row>
      <xdr:rowOff>19050</xdr:rowOff>
    </xdr:to>
    <xdr:sp>
      <xdr:nvSpPr>
        <xdr:cNvPr id="1754" name="直線接點 8"/>
        <xdr:cNvSpPr>
          <a:spLocks/>
        </xdr:cNvSpPr>
      </xdr:nvSpPr>
      <xdr:spPr>
        <a:xfrm>
          <a:off x="76104750" y="14687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755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90</xdr:row>
      <xdr:rowOff>9525</xdr:rowOff>
    </xdr:from>
    <xdr:to>
      <xdr:col>100</xdr:col>
      <xdr:colOff>180975</xdr:colOff>
      <xdr:row>90</xdr:row>
      <xdr:rowOff>19050</xdr:rowOff>
    </xdr:to>
    <xdr:sp>
      <xdr:nvSpPr>
        <xdr:cNvPr id="1756" name="直線接點 8"/>
        <xdr:cNvSpPr>
          <a:spLocks/>
        </xdr:cNvSpPr>
      </xdr:nvSpPr>
      <xdr:spPr>
        <a:xfrm>
          <a:off x="76104750" y="148494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189</xdr:row>
      <xdr:rowOff>9525</xdr:rowOff>
    </xdr:from>
    <xdr:to>
      <xdr:col>132</xdr:col>
      <xdr:colOff>180975</xdr:colOff>
      <xdr:row>189</xdr:row>
      <xdr:rowOff>19050</xdr:rowOff>
    </xdr:to>
    <xdr:sp>
      <xdr:nvSpPr>
        <xdr:cNvPr id="1757" name="直線接點 8"/>
        <xdr:cNvSpPr>
          <a:spLocks/>
        </xdr:cNvSpPr>
      </xdr:nvSpPr>
      <xdr:spPr>
        <a:xfrm>
          <a:off x="105975150" y="308229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89</xdr:row>
      <xdr:rowOff>9525</xdr:rowOff>
    </xdr:from>
    <xdr:to>
      <xdr:col>100</xdr:col>
      <xdr:colOff>180975</xdr:colOff>
      <xdr:row>89</xdr:row>
      <xdr:rowOff>19050</xdr:rowOff>
    </xdr:to>
    <xdr:sp>
      <xdr:nvSpPr>
        <xdr:cNvPr id="1758" name="直線接點 8"/>
        <xdr:cNvSpPr>
          <a:spLocks/>
        </xdr:cNvSpPr>
      </xdr:nvSpPr>
      <xdr:spPr>
        <a:xfrm>
          <a:off x="76104750" y="14687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759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90</xdr:row>
      <xdr:rowOff>9525</xdr:rowOff>
    </xdr:from>
    <xdr:to>
      <xdr:col>100</xdr:col>
      <xdr:colOff>180975</xdr:colOff>
      <xdr:row>90</xdr:row>
      <xdr:rowOff>19050</xdr:rowOff>
    </xdr:to>
    <xdr:sp>
      <xdr:nvSpPr>
        <xdr:cNvPr id="1760" name="直線接點 8"/>
        <xdr:cNvSpPr>
          <a:spLocks/>
        </xdr:cNvSpPr>
      </xdr:nvSpPr>
      <xdr:spPr>
        <a:xfrm>
          <a:off x="76104750" y="148494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193</xdr:row>
      <xdr:rowOff>9525</xdr:rowOff>
    </xdr:from>
    <xdr:to>
      <xdr:col>132</xdr:col>
      <xdr:colOff>180975</xdr:colOff>
      <xdr:row>193</xdr:row>
      <xdr:rowOff>19050</xdr:rowOff>
    </xdr:to>
    <xdr:sp>
      <xdr:nvSpPr>
        <xdr:cNvPr id="1761" name="直線接點 8"/>
        <xdr:cNvSpPr>
          <a:spLocks/>
        </xdr:cNvSpPr>
      </xdr:nvSpPr>
      <xdr:spPr>
        <a:xfrm>
          <a:off x="105975150" y="31318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762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90</xdr:row>
      <xdr:rowOff>9525</xdr:rowOff>
    </xdr:from>
    <xdr:to>
      <xdr:col>100</xdr:col>
      <xdr:colOff>180975</xdr:colOff>
      <xdr:row>90</xdr:row>
      <xdr:rowOff>19050</xdr:rowOff>
    </xdr:to>
    <xdr:sp>
      <xdr:nvSpPr>
        <xdr:cNvPr id="1763" name="直線接點 8"/>
        <xdr:cNvSpPr>
          <a:spLocks/>
        </xdr:cNvSpPr>
      </xdr:nvSpPr>
      <xdr:spPr>
        <a:xfrm>
          <a:off x="76104750" y="148494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193</xdr:row>
      <xdr:rowOff>9525</xdr:rowOff>
    </xdr:from>
    <xdr:to>
      <xdr:col>132</xdr:col>
      <xdr:colOff>180975</xdr:colOff>
      <xdr:row>193</xdr:row>
      <xdr:rowOff>19050</xdr:rowOff>
    </xdr:to>
    <xdr:sp>
      <xdr:nvSpPr>
        <xdr:cNvPr id="1764" name="直線接點 8"/>
        <xdr:cNvSpPr>
          <a:spLocks/>
        </xdr:cNvSpPr>
      </xdr:nvSpPr>
      <xdr:spPr>
        <a:xfrm>
          <a:off x="105975150" y="31318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765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90</xdr:row>
      <xdr:rowOff>9525</xdr:rowOff>
    </xdr:from>
    <xdr:to>
      <xdr:col>100</xdr:col>
      <xdr:colOff>180975</xdr:colOff>
      <xdr:row>90</xdr:row>
      <xdr:rowOff>19050</xdr:rowOff>
    </xdr:to>
    <xdr:sp>
      <xdr:nvSpPr>
        <xdr:cNvPr id="1766" name="直線接點 8"/>
        <xdr:cNvSpPr>
          <a:spLocks/>
        </xdr:cNvSpPr>
      </xdr:nvSpPr>
      <xdr:spPr>
        <a:xfrm>
          <a:off x="76104750" y="148494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189</xdr:row>
      <xdr:rowOff>9525</xdr:rowOff>
    </xdr:from>
    <xdr:to>
      <xdr:col>132</xdr:col>
      <xdr:colOff>180975</xdr:colOff>
      <xdr:row>189</xdr:row>
      <xdr:rowOff>19050</xdr:rowOff>
    </xdr:to>
    <xdr:sp>
      <xdr:nvSpPr>
        <xdr:cNvPr id="1767" name="直線接點 8"/>
        <xdr:cNvSpPr>
          <a:spLocks/>
        </xdr:cNvSpPr>
      </xdr:nvSpPr>
      <xdr:spPr>
        <a:xfrm>
          <a:off x="105975150" y="308229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89</xdr:row>
      <xdr:rowOff>9525</xdr:rowOff>
    </xdr:from>
    <xdr:to>
      <xdr:col>100</xdr:col>
      <xdr:colOff>180975</xdr:colOff>
      <xdr:row>89</xdr:row>
      <xdr:rowOff>19050</xdr:rowOff>
    </xdr:to>
    <xdr:sp>
      <xdr:nvSpPr>
        <xdr:cNvPr id="1768" name="直線接點 8"/>
        <xdr:cNvSpPr>
          <a:spLocks/>
        </xdr:cNvSpPr>
      </xdr:nvSpPr>
      <xdr:spPr>
        <a:xfrm>
          <a:off x="76104750" y="14687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769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90</xdr:row>
      <xdr:rowOff>9525</xdr:rowOff>
    </xdr:from>
    <xdr:to>
      <xdr:col>100</xdr:col>
      <xdr:colOff>180975</xdr:colOff>
      <xdr:row>90</xdr:row>
      <xdr:rowOff>19050</xdr:rowOff>
    </xdr:to>
    <xdr:sp>
      <xdr:nvSpPr>
        <xdr:cNvPr id="1770" name="直線接點 8"/>
        <xdr:cNvSpPr>
          <a:spLocks/>
        </xdr:cNvSpPr>
      </xdr:nvSpPr>
      <xdr:spPr>
        <a:xfrm>
          <a:off x="76104750" y="148494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189</xdr:row>
      <xdr:rowOff>9525</xdr:rowOff>
    </xdr:from>
    <xdr:to>
      <xdr:col>132</xdr:col>
      <xdr:colOff>180975</xdr:colOff>
      <xdr:row>189</xdr:row>
      <xdr:rowOff>19050</xdr:rowOff>
    </xdr:to>
    <xdr:sp>
      <xdr:nvSpPr>
        <xdr:cNvPr id="1771" name="直線接點 8"/>
        <xdr:cNvSpPr>
          <a:spLocks/>
        </xdr:cNvSpPr>
      </xdr:nvSpPr>
      <xdr:spPr>
        <a:xfrm>
          <a:off x="105975150" y="308229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89</xdr:row>
      <xdr:rowOff>9525</xdr:rowOff>
    </xdr:from>
    <xdr:to>
      <xdr:col>100</xdr:col>
      <xdr:colOff>180975</xdr:colOff>
      <xdr:row>89</xdr:row>
      <xdr:rowOff>19050</xdr:rowOff>
    </xdr:to>
    <xdr:sp>
      <xdr:nvSpPr>
        <xdr:cNvPr id="1772" name="直線接點 8"/>
        <xdr:cNvSpPr>
          <a:spLocks/>
        </xdr:cNvSpPr>
      </xdr:nvSpPr>
      <xdr:spPr>
        <a:xfrm>
          <a:off x="76104750" y="14687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773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90</xdr:row>
      <xdr:rowOff>9525</xdr:rowOff>
    </xdr:from>
    <xdr:to>
      <xdr:col>100</xdr:col>
      <xdr:colOff>180975</xdr:colOff>
      <xdr:row>90</xdr:row>
      <xdr:rowOff>19050</xdr:rowOff>
    </xdr:to>
    <xdr:sp>
      <xdr:nvSpPr>
        <xdr:cNvPr id="1774" name="直線接點 8"/>
        <xdr:cNvSpPr>
          <a:spLocks/>
        </xdr:cNvSpPr>
      </xdr:nvSpPr>
      <xdr:spPr>
        <a:xfrm>
          <a:off x="76104750" y="148494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193</xdr:row>
      <xdr:rowOff>9525</xdr:rowOff>
    </xdr:from>
    <xdr:to>
      <xdr:col>132</xdr:col>
      <xdr:colOff>180975</xdr:colOff>
      <xdr:row>193</xdr:row>
      <xdr:rowOff>19050</xdr:rowOff>
    </xdr:to>
    <xdr:sp>
      <xdr:nvSpPr>
        <xdr:cNvPr id="1775" name="直線接點 8"/>
        <xdr:cNvSpPr>
          <a:spLocks/>
        </xdr:cNvSpPr>
      </xdr:nvSpPr>
      <xdr:spPr>
        <a:xfrm>
          <a:off x="105975150" y="31318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776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90</xdr:row>
      <xdr:rowOff>9525</xdr:rowOff>
    </xdr:from>
    <xdr:to>
      <xdr:col>100</xdr:col>
      <xdr:colOff>180975</xdr:colOff>
      <xdr:row>90</xdr:row>
      <xdr:rowOff>19050</xdr:rowOff>
    </xdr:to>
    <xdr:sp>
      <xdr:nvSpPr>
        <xdr:cNvPr id="1777" name="直線接點 8"/>
        <xdr:cNvSpPr>
          <a:spLocks/>
        </xdr:cNvSpPr>
      </xdr:nvSpPr>
      <xdr:spPr>
        <a:xfrm>
          <a:off x="76104750" y="148494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193</xdr:row>
      <xdr:rowOff>9525</xdr:rowOff>
    </xdr:from>
    <xdr:to>
      <xdr:col>132</xdr:col>
      <xdr:colOff>180975</xdr:colOff>
      <xdr:row>193</xdr:row>
      <xdr:rowOff>19050</xdr:rowOff>
    </xdr:to>
    <xdr:sp>
      <xdr:nvSpPr>
        <xdr:cNvPr id="1778" name="直線接點 8"/>
        <xdr:cNvSpPr>
          <a:spLocks/>
        </xdr:cNvSpPr>
      </xdr:nvSpPr>
      <xdr:spPr>
        <a:xfrm>
          <a:off x="105975150" y="31318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779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90</xdr:row>
      <xdr:rowOff>9525</xdr:rowOff>
    </xdr:from>
    <xdr:to>
      <xdr:col>100</xdr:col>
      <xdr:colOff>180975</xdr:colOff>
      <xdr:row>90</xdr:row>
      <xdr:rowOff>19050</xdr:rowOff>
    </xdr:to>
    <xdr:sp>
      <xdr:nvSpPr>
        <xdr:cNvPr id="1780" name="直線接點 8"/>
        <xdr:cNvSpPr>
          <a:spLocks/>
        </xdr:cNvSpPr>
      </xdr:nvSpPr>
      <xdr:spPr>
        <a:xfrm>
          <a:off x="76104750" y="148494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89</xdr:row>
      <xdr:rowOff>9525</xdr:rowOff>
    </xdr:from>
    <xdr:to>
      <xdr:col>100</xdr:col>
      <xdr:colOff>180975</xdr:colOff>
      <xdr:row>89</xdr:row>
      <xdr:rowOff>19050</xdr:rowOff>
    </xdr:to>
    <xdr:sp>
      <xdr:nvSpPr>
        <xdr:cNvPr id="1781" name="直線接點 8"/>
        <xdr:cNvSpPr>
          <a:spLocks/>
        </xdr:cNvSpPr>
      </xdr:nvSpPr>
      <xdr:spPr>
        <a:xfrm>
          <a:off x="76104750" y="14687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782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90</xdr:row>
      <xdr:rowOff>9525</xdr:rowOff>
    </xdr:from>
    <xdr:to>
      <xdr:col>100</xdr:col>
      <xdr:colOff>180975</xdr:colOff>
      <xdr:row>90</xdr:row>
      <xdr:rowOff>19050</xdr:rowOff>
    </xdr:to>
    <xdr:sp>
      <xdr:nvSpPr>
        <xdr:cNvPr id="1783" name="直線接點 8"/>
        <xdr:cNvSpPr>
          <a:spLocks/>
        </xdr:cNvSpPr>
      </xdr:nvSpPr>
      <xdr:spPr>
        <a:xfrm>
          <a:off x="76104750" y="148494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89</xdr:row>
      <xdr:rowOff>9525</xdr:rowOff>
    </xdr:from>
    <xdr:to>
      <xdr:col>100</xdr:col>
      <xdr:colOff>180975</xdr:colOff>
      <xdr:row>89</xdr:row>
      <xdr:rowOff>19050</xdr:rowOff>
    </xdr:to>
    <xdr:sp>
      <xdr:nvSpPr>
        <xdr:cNvPr id="1784" name="直線接點 8"/>
        <xdr:cNvSpPr>
          <a:spLocks/>
        </xdr:cNvSpPr>
      </xdr:nvSpPr>
      <xdr:spPr>
        <a:xfrm>
          <a:off x="76104750" y="14687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785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90</xdr:row>
      <xdr:rowOff>9525</xdr:rowOff>
    </xdr:from>
    <xdr:to>
      <xdr:col>100</xdr:col>
      <xdr:colOff>180975</xdr:colOff>
      <xdr:row>90</xdr:row>
      <xdr:rowOff>19050</xdr:rowOff>
    </xdr:to>
    <xdr:sp>
      <xdr:nvSpPr>
        <xdr:cNvPr id="1786" name="直線接點 8"/>
        <xdr:cNvSpPr>
          <a:spLocks/>
        </xdr:cNvSpPr>
      </xdr:nvSpPr>
      <xdr:spPr>
        <a:xfrm>
          <a:off x="76104750" y="148494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787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90</xdr:row>
      <xdr:rowOff>9525</xdr:rowOff>
    </xdr:from>
    <xdr:to>
      <xdr:col>100</xdr:col>
      <xdr:colOff>180975</xdr:colOff>
      <xdr:row>90</xdr:row>
      <xdr:rowOff>19050</xdr:rowOff>
    </xdr:to>
    <xdr:sp>
      <xdr:nvSpPr>
        <xdr:cNvPr id="1788" name="直線接點 8"/>
        <xdr:cNvSpPr>
          <a:spLocks/>
        </xdr:cNvSpPr>
      </xdr:nvSpPr>
      <xdr:spPr>
        <a:xfrm>
          <a:off x="76104750" y="148494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789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90</xdr:row>
      <xdr:rowOff>9525</xdr:rowOff>
    </xdr:from>
    <xdr:to>
      <xdr:col>100</xdr:col>
      <xdr:colOff>180975</xdr:colOff>
      <xdr:row>90</xdr:row>
      <xdr:rowOff>19050</xdr:rowOff>
    </xdr:to>
    <xdr:sp>
      <xdr:nvSpPr>
        <xdr:cNvPr id="1790" name="直線接點 8"/>
        <xdr:cNvSpPr>
          <a:spLocks/>
        </xdr:cNvSpPr>
      </xdr:nvSpPr>
      <xdr:spPr>
        <a:xfrm>
          <a:off x="76104750" y="148494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89</xdr:row>
      <xdr:rowOff>9525</xdr:rowOff>
    </xdr:from>
    <xdr:to>
      <xdr:col>100</xdr:col>
      <xdr:colOff>180975</xdr:colOff>
      <xdr:row>89</xdr:row>
      <xdr:rowOff>19050</xdr:rowOff>
    </xdr:to>
    <xdr:sp>
      <xdr:nvSpPr>
        <xdr:cNvPr id="1791" name="直線接點 8"/>
        <xdr:cNvSpPr>
          <a:spLocks/>
        </xdr:cNvSpPr>
      </xdr:nvSpPr>
      <xdr:spPr>
        <a:xfrm>
          <a:off x="76104750" y="14687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792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90</xdr:row>
      <xdr:rowOff>9525</xdr:rowOff>
    </xdr:from>
    <xdr:to>
      <xdr:col>100</xdr:col>
      <xdr:colOff>180975</xdr:colOff>
      <xdr:row>90</xdr:row>
      <xdr:rowOff>19050</xdr:rowOff>
    </xdr:to>
    <xdr:sp>
      <xdr:nvSpPr>
        <xdr:cNvPr id="1793" name="直線接點 8"/>
        <xdr:cNvSpPr>
          <a:spLocks/>
        </xdr:cNvSpPr>
      </xdr:nvSpPr>
      <xdr:spPr>
        <a:xfrm>
          <a:off x="76104750" y="148494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89</xdr:row>
      <xdr:rowOff>9525</xdr:rowOff>
    </xdr:from>
    <xdr:to>
      <xdr:col>100</xdr:col>
      <xdr:colOff>180975</xdr:colOff>
      <xdr:row>89</xdr:row>
      <xdr:rowOff>19050</xdr:rowOff>
    </xdr:to>
    <xdr:sp>
      <xdr:nvSpPr>
        <xdr:cNvPr id="1794" name="直線接點 8"/>
        <xdr:cNvSpPr>
          <a:spLocks/>
        </xdr:cNvSpPr>
      </xdr:nvSpPr>
      <xdr:spPr>
        <a:xfrm>
          <a:off x="76104750" y="14687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795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90</xdr:row>
      <xdr:rowOff>9525</xdr:rowOff>
    </xdr:from>
    <xdr:to>
      <xdr:col>100</xdr:col>
      <xdr:colOff>180975</xdr:colOff>
      <xdr:row>90</xdr:row>
      <xdr:rowOff>19050</xdr:rowOff>
    </xdr:to>
    <xdr:sp>
      <xdr:nvSpPr>
        <xdr:cNvPr id="1796" name="直線接點 8"/>
        <xdr:cNvSpPr>
          <a:spLocks/>
        </xdr:cNvSpPr>
      </xdr:nvSpPr>
      <xdr:spPr>
        <a:xfrm>
          <a:off x="76104750" y="148494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797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90</xdr:row>
      <xdr:rowOff>9525</xdr:rowOff>
    </xdr:from>
    <xdr:to>
      <xdr:col>100</xdr:col>
      <xdr:colOff>180975</xdr:colOff>
      <xdr:row>90</xdr:row>
      <xdr:rowOff>19050</xdr:rowOff>
    </xdr:to>
    <xdr:sp>
      <xdr:nvSpPr>
        <xdr:cNvPr id="1798" name="直線接點 8"/>
        <xdr:cNvSpPr>
          <a:spLocks/>
        </xdr:cNvSpPr>
      </xdr:nvSpPr>
      <xdr:spPr>
        <a:xfrm>
          <a:off x="76104750" y="148494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799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90</xdr:row>
      <xdr:rowOff>9525</xdr:rowOff>
    </xdr:from>
    <xdr:to>
      <xdr:col>100</xdr:col>
      <xdr:colOff>180975</xdr:colOff>
      <xdr:row>90</xdr:row>
      <xdr:rowOff>19050</xdr:rowOff>
    </xdr:to>
    <xdr:sp>
      <xdr:nvSpPr>
        <xdr:cNvPr id="1800" name="直線接點 8"/>
        <xdr:cNvSpPr>
          <a:spLocks/>
        </xdr:cNvSpPr>
      </xdr:nvSpPr>
      <xdr:spPr>
        <a:xfrm>
          <a:off x="76104750" y="148494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189</xdr:row>
      <xdr:rowOff>9525</xdr:rowOff>
    </xdr:from>
    <xdr:to>
      <xdr:col>132</xdr:col>
      <xdr:colOff>180975</xdr:colOff>
      <xdr:row>189</xdr:row>
      <xdr:rowOff>19050</xdr:rowOff>
    </xdr:to>
    <xdr:sp>
      <xdr:nvSpPr>
        <xdr:cNvPr id="1801" name="直線接點 8"/>
        <xdr:cNvSpPr>
          <a:spLocks/>
        </xdr:cNvSpPr>
      </xdr:nvSpPr>
      <xdr:spPr>
        <a:xfrm>
          <a:off x="105975150" y="308229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802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92</xdr:row>
      <xdr:rowOff>9525</xdr:rowOff>
    </xdr:from>
    <xdr:to>
      <xdr:col>100</xdr:col>
      <xdr:colOff>180975</xdr:colOff>
      <xdr:row>92</xdr:row>
      <xdr:rowOff>19050</xdr:rowOff>
    </xdr:to>
    <xdr:sp>
      <xdr:nvSpPr>
        <xdr:cNvPr id="1803" name="直線接點 8"/>
        <xdr:cNvSpPr>
          <a:spLocks/>
        </xdr:cNvSpPr>
      </xdr:nvSpPr>
      <xdr:spPr>
        <a:xfrm>
          <a:off x="76104750" y="151733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189</xdr:row>
      <xdr:rowOff>9525</xdr:rowOff>
    </xdr:from>
    <xdr:to>
      <xdr:col>132</xdr:col>
      <xdr:colOff>180975</xdr:colOff>
      <xdr:row>189</xdr:row>
      <xdr:rowOff>19050</xdr:rowOff>
    </xdr:to>
    <xdr:sp>
      <xdr:nvSpPr>
        <xdr:cNvPr id="1804" name="直線接點 8"/>
        <xdr:cNvSpPr>
          <a:spLocks/>
        </xdr:cNvSpPr>
      </xdr:nvSpPr>
      <xdr:spPr>
        <a:xfrm>
          <a:off x="105975150" y="308229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805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92</xdr:row>
      <xdr:rowOff>9525</xdr:rowOff>
    </xdr:from>
    <xdr:to>
      <xdr:col>100</xdr:col>
      <xdr:colOff>180975</xdr:colOff>
      <xdr:row>92</xdr:row>
      <xdr:rowOff>19050</xdr:rowOff>
    </xdr:to>
    <xdr:sp>
      <xdr:nvSpPr>
        <xdr:cNvPr id="1806" name="直線接點 8"/>
        <xdr:cNvSpPr>
          <a:spLocks/>
        </xdr:cNvSpPr>
      </xdr:nvSpPr>
      <xdr:spPr>
        <a:xfrm>
          <a:off x="76104750" y="151733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194</xdr:row>
      <xdr:rowOff>9525</xdr:rowOff>
    </xdr:from>
    <xdr:to>
      <xdr:col>132</xdr:col>
      <xdr:colOff>180975</xdr:colOff>
      <xdr:row>194</xdr:row>
      <xdr:rowOff>19050</xdr:rowOff>
    </xdr:to>
    <xdr:sp>
      <xdr:nvSpPr>
        <xdr:cNvPr id="1807" name="直線接點 8"/>
        <xdr:cNvSpPr>
          <a:spLocks/>
        </xdr:cNvSpPr>
      </xdr:nvSpPr>
      <xdr:spPr>
        <a:xfrm>
          <a:off x="105975150" y="314706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92</xdr:row>
      <xdr:rowOff>9525</xdr:rowOff>
    </xdr:from>
    <xdr:to>
      <xdr:col>100</xdr:col>
      <xdr:colOff>180975</xdr:colOff>
      <xdr:row>92</xdr:row>
      <xdr:rowOff>19050</xdr:rowOff>
    </xdr:to>
    <xdr:sp>
      <xdr:nvSpPr>
        <xdr:cNvPr id="1808" name="直線接點 8"/>
        <xdr:cNvSpPr>
          <a:spLocks/>
        </xdr:cNvSpPr>
      </xdr:nvSpPr>
      <xdr:spPr>
        <a:xfrm>
          <a:off x="76104750" y="151733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194</xdr:row>
      <xdr:rowOff>9525</xdr:rowOff>
    </xdr:from>
    <xdr:to>
      <xdr:col>132</xdr:col>
      <xdr:colOff>180975</xdr:colOff>
      <xdr:row>194</xdr:row>
      <xdr:rowOff>19050</xdr:rowOff>
    </xdr:to>
    <xdr:sp>
      <xdr:nvSpPr>
        <xdr:cNvPr id="1809" name="直線接點 8"/>
        <xdr:cNvSpPr>
          <a:spLocks/>
        </xdr:cNvSpPr>
      </xdr:nvSpPr>
      <xdr:spPr>
        <a:xfrm>
          <a:off x="105975150" y="314706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92</xdr:row>
      <xdr:rowOff>9525</xdr:rowOff>
    </xdr:from>
    <xdr:to>
      <xdr:col>100</xdr:col>
      <xdr:colOff>180975</xdr:colOff>
      <xdr:row>92</xdr:row>
      <xdr:rowOff>19050</xdr:rowOff>
    </xdr:to>
    <xdr:sp>
      <xdr:nvSpPr>
        <xdr:cNvPr id="1810" name="直線接點 8"/>
        <xdr:cNvSpPr>
          <a:spLocks/>
        </xdr:cNvSpPr>
      </xdr:nvSpPr>
      <xdr:spPr>
        <a:xfrm>
          <a:off x="76104750" y="151733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189</xdr:row>
      <xdr:rowOff>9525</xdr:rowOff>
    </xdr:from>
    <xdr:to>
      <xdr:col>132</xdr:col>
      <xdr:colOff>180975</xdr:colOff>
      <xdr:row>189</xdr:row>
      <xdr:rowOff>19050</xdr:rowOff>
    </xdr:to>
    <xdr:sp>
      <xdr:nvSpPr>
        <xdr:cNvPr id="1811" name="直線接點 8"/>
        <xdr:cNvSpPr>
          <a:spLocks/>
        </xdr:cNvSpPr>
      </xdr:nvSpPr>
      <xdr:spPr>
        <a:xfrm>
          <a:off x="105975150" y="308229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812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92</xdr:row>
      <xdr:rowOff>9525</xdr:rowOff>
    </xdr:from>
    <xdr:to>
      <xdr:col>100</xdr:col>
      <xdr:colOff>180975</xdr:colOff>
      <xdr:row>92</xdr:row>
      <xdr:rowOff>19050</xdr:rowOff>
    </xdr:to>
    <xdr:sp>
      <xdr:nvSpPr>
        <xdr:cNvPr id="1813" name="直線接點 8"/>
        <xdr:cNvSpPr>
          <a:spLocks/>
        </xdr:cNvSpPr>
      </xdr:nvSpPr>
      <xdr:spPr>
        <a:xfrm>
          <a:off x="76104750" y="151733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189</xdr:row>
      <xdr:rowOff>9525</xdr:rowOff>
    </xdr:from>
    <xdr:to>
      <xdr:col>132</xdr:col>
      <xdr:colOff>180975</xdr:colOff>
      <xdr:row>189</xdr:row>
      <xdr:rowOff>19050</xdr:rowOff>
    </xdr:to>
    <xdr:sp>
      <xdr:nvSpPr>
        <xdr:cNvPr id="1814" name="直線接點 8"/>
        <xdr:cNvSpPr>
          <a:spLocks/>
        </xdr:cNvSpPr>
      </xdr:nvSpPr>
      <xdr:spPr>
        <a:xfrm>
          <a:off x="105975150" y="308229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815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92</xdr:row>
      <xdr:rowOff>9525</xdr:rowOff>
    </xdr:from>
    <xdr:to>
      <xdr:col>100</xdr:col>
      <xdr:colOff>180975</xdr:colOff>
      <xdr:row>92</xdr:row>
      <xdr:rowOff>19050</xdr:rowOff>
    </xdr:to>
    <xdr:sp>
      <xdr:nvSpPr>
        <xdr:cNvPr id="1816" name="直線接點 8"/>
        <xdr:cNvSpPr>
          <a:spLocks/>
        </xdr:cNvSpPr>
      </xdr:nvSpPr>
      <xdr:spPr>
        <a:xfrm>
          <a:off x="76104750" y="151733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194</xdr:row>
      <xdr:rowOff>9525</xdr:rowOff>
    </xdr:from>
    <xdr:to>
      <xdr:col>132</xdr:col>
      <xdr:colOff>180975</xdr:colOff>
      <xdr:row>194</xdr:row>
      <xdr:rowOff>19050</xdr:rowOff>
    </xdr:to>
    <xdr:sp>
      <xdr:nvSpPr>
        <xdr:cNvPr id="1817" name="直線接點 8"/>
        <xdr:cNvSpPr>
          <a:spLocks/>
        </xdr:cNvSpPr>
      </xdr:nvSpPr>
      <xdr:spPr>
        <a:xfrm>
          <a:off x="105975150" y="314706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92</xdr:row>
      <xdr:rowOff>9525</xdr:rowOff>
    </xdr:from>
    <xdr:to>
      <xdr:col>100</xdr:col>
      <xdr:colOff>180975</xdr:colOff>
      <xdr:row>92</xdr:row>
      <xdr:rowOff>19050</xdr:rowOff>
    </xdr:to>
    <xdr:sp>
      <xdr:nvSpPr>
        <xdr:cNvPr id="1818" name="直線接點 8"/>
        <xdr:cNvSpPr>
          <a:spLocks/>
        </xdr:cNvSpPr>
      </xdr:nvSpPr>
      <xdr:spPr>
        <a:xfrm>
          <a:off x="76104750" y="151733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194</xdr:row>
      <xdr:rowOff>9525</xdr:rowOff>
    </xdr:from>
    <xdr:to>
      <xdr:col>132</xdr:col>
      <xdr:colOff>180975</xdr:colOff>
      <xdr:row>194</xdr:row>
      <xdr:rowOff>19050</xdr:rowOff>
    </xdr:to>
    <xdr:sp>
      <xdr:nvSpPr>
        <xdr:cNvPr id="1819" name="直線接點 8"/>
        <xdr:cNvSpPr>
          <a:spLocks/>
        </xdr:cNvSpPr>
      </xdr:nvSpPr>
      <xdr:spPr>
        <a:xfrm>
          <a:off x="105975150" y="314706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92</xdr:row>
      <xdr:rowOff>9525</xdr:rowOff>
    </xdr:from>
    <xdr:to>
      <xdr:col>100</xdr:col>
      <xdr:colOff>180975</xdr:colOff>
      <xdr:row>92</xdr:row>
      <xdr:rowOff>19050</xdr:rowOff>
    </xdr:to>
    <xdr:sp>
      <xdr:nvSpPr>
        <xdr:cNvPr id="1820" name="直線接點 8"/>
        <xdr:cNvSpPr>
          <a:spLocks/>
        </xdr:cNvSpPr>
      </xdr:nvSpPr>
      <xdr:spPr>
        <a:xfrm>
          <a:off x="76104750" y="151733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821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92</xdr:row>
      <xdr:rowOff>9525</xdr:rowOff>
    </xdr:from>
    <xdr:to>
      <xdr:col>100</xdr:col>
      <xdr:colOff>180975</xdr:colOff>
      <xdr:row>92</xdr:row>
      <xdr:rowOff>19050</xdr:rowOff>
    </xdr:to>
    <xdr:sp>
      <xdr:nvSpPr>
        <xdr:cNvPr id="1822" name="直線接點 8"/>
        <xdr:cNvSpPr>
          <a:spLocks/>
        </xdr:cNvSpPr>
      </xdr:nvSpPr>
      <xdr:spPr>
        <a:xfrm>
          <a:off x="76104750" y="151733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823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92</xdr:row>
      <xdr:rowOff>9525</xdr:rowOff>
    </xdr:from>
    <xdr:to>
      <xdr:col>100</xdr:col>
      <xdr:colOff>180975</xdr:colOff>
      <xdr:row>92</xdr:row>
      <xdr:rowOff>19050</xdr:rowOff>
    </xdr:to>
    <xdr:sp>
      <xdr:nvSpPr>
        <xdr:cNvPr id="1824" name="直線接點 8"/>
        <xdr:cNvSpPr>
          <a:spLocks/>
        </xdr:cNvSpPr>
      </xdr:nvSpPr>
      <xdr:spPr>
        <a:xfrm>
          <a:off x="76104750" y="151733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192</xdr:row>
      <xdr:rowOff>9525</xdr:rowOff>
    </xdr:from>
    <xdr:to>
      <xdr:col>132</xdr:col>
      <xdr:colOff>180975</xdr:colOff>
      <xdr:row>192</xdr:row>
      <xdr:rowOff>19050</xdr:rowOff>
    </xdr:to>
    <xdr:sp>
      <xdr:nvSpPr>
        <xdr:cNvPr id="1825" name="直線接點 8"/>
        <xdr:cNvSpPr>
          <a:spLocks/>
        </xdr:cNvSpPr>
      </xdr:nvSpPr>
      <xdr:spPr>
        <a:xfrm>
          <a:off x="105975150" y="312801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92</xdr:row>
      <xdr:rowOff>9525</xdr:rowOff>
    </xdr:from>
    <xdr:to>
      <xdr:col>100</xdr:col>
      <xdr:colOff>180975</xdr:colOff>
      <xdr:row>92</xdr:row>
      <xdr:rowOff>19050</xdr:rowOff>
    </xdr:to>
    <xdr:sp>
      <xdr:nvSpPr>
        <xdr:cNvPr id="1826" name="直線接點 8"/>
        <xdr:cNvSpPr>
          <a:spLocks/>
        </xdr:cNvSpPr>
      </xdr:nvSpPr>
      <xdr:spPr>
        <a:xfrm>
          <a:off x="76104750" y="151733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192</xdr:row>
      <xdr:rowOff>9525</xdr:rowOff>
    </xdr:from>
    <xdr:to>
      <xdr:col>132</xdr:col>
      <xdr:colOff>180975</xdr:colOff>
      <xdr:row>192</xdr:row>
      <xdr:rowOff>19050</xdr:rowOff>
    </xdr:to>
    <xdr:sp>
      <xdr:nvSpPr>
        <xdr:cNvPr id="1827" name="直線接點 8"/>
        <xdr:cNvSpPr>
          <a:spLocks/>
        </xdr:cNvSpPr>
      </xdr:nvSpPr>
      <xdr:spPr>
        <a:xfrm>
          <a:off x="105975150" y="312801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92</xdr:row>
      <xdr:rowOff>9525</xdr:rowOff>
    </xdr:from>
    <xdr:to>
      <xdr:col>100</xdr:col>
      <xdr:colOff>180975</xdr:colOff>
      <xdr:row>92</xdr:row>
      <xdr:rowOff>19050</xdr:rowOff>
    </xdr:to>
    <xdr:sp>
      <xdr:nvSpPr>
        <xdr:cNvPr id="1828" name="直線接點 8"/>
        <xdr:cNvSpPr>
          <a:spLocks/>
        </xdr:cNvSpPr>
      </xdr:nvSpPr>
      <xdr:spPr>
        <a:xfrm>
          <a:off x="76104750" y="151733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829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92</xdr:row>
      <xdr:rowOff>9525</xdr:rowOff>
    </xdr:from>
    <xdr:to>
      <xdr:col>100</xdr:col>
      <xdr:colOff>180975</xdr:colOff>
      <xdr:row>92</xdr:row>
      <xdr:rowOff>19050</xdr:rowOff>
    </xdr:to>
    <xdr:sp>
      <xdr:nvSpPr>
        <xdr:cNvPr id="1830" name="直線接點 8"/>
        <xdr:cNvSpPr>
          <a:spLocks/>
        </xdr:cNvSpPr>
      </xdr:nvSpPr>
      <xdr:spPr>
        <a:xfrm>
          <a:off x="76104750" y="151733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831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92</xdr:row>
      <xdr:rowOff>9525</xdr:rowOff>
    </xdr:from>
    <xdr:to>
      <xdr:col>100</xdr:col>
      <xdr:colOff>180975</xdr:colOff>
      <xdr:row>92</xdr:row>
      <xdr:rowOff>19050</xdr:rowOff>
    </xdr:to>
    <xdr:sp>
      <xdr:nvSpPr>
        <xdr:cNvPr id="1832" name="直線接點 8"/>
        <xdr:cNvSpPr>
          <a:spLocks/>
        </xdr:cNvSpPr>
      </xdr:nvSpPr>
      <xdr:spPr>
        <a:xfrm>
          <a:off x="76104750" y="151733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192</xdr:row>
      <xdr:rowOff>9525</xdr:rowOff>
    </xdr:from>
    <xdr:to>
      <xdr:col>132</xdr:col>
      <xdr:colOff>180975</xdr:colOff>
      <xdr:row>192</xdr:row>
      <xdr:rowOff>19050</xdr:rowOff>
    </xdr:to>
    <xdr:sp>
      <xdr:nvSpPr>
        <xdr:cNvPr id="1833" name="直線接點 8"/>
        <xdr:cNvSpPr>
          <a:spLocks/>
        </xdr:cNvSpPr>
      </xdr:nvSpPr>
      <xdr:spPr>
        <a:xfrm>
          <a:off x="105975150" y="312801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92</xdr:row>
      <xdr:rowOff>9525</xdr:rowOff>
    </xdr:from>
    <xdr:to>
      <xdr:col>100</xdr:col>
      <xdr:colOff>180975</xdr:colOff>
      <xdr:row>92</xdr:row>
      <xdr:rowOff>19050</xdr:rowOff>
    </xdr:to>
    <xdr:sp>
      <xdr:nvSpPr>
        <xdr:cNvPr id="1834" name="直線接點 8"/>
        <xdr:cNvSpPr>
          <a:spLocks/>
        </xdr:cNvSpPr>
      </xdr:nvSpPr>
      <xdr:spPr>
        <a:xfrm>
          <a:off x="76104750" y="151733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192</xdr:row>
      <xdr:rowOff>9525</xdr:rowOff>
    </xdr:from>
    <xdr:to>
      <xdr:col>132</xdr:col>
      <xdr:colOff>180975</xdr:colOff>
      <xdr:row>192</xdr:row>
      <xdr:rowOff>19050</xdr:rowOff>
    </xdr:to>
    <xdr:sp>
      <xdr:nvSpPr>
        <xdr:cNvPr id="1835" name="直線接點 8"/>
        <xdr:cNvSpPr>
          <a:spLocks/>
        </xdr:cNvSpPr>
      </xdr:nvSpPr>
      <xdr:spPr>
        <a:xfrm>
          <a:off x="105975150" y="312801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92</xdr:row>
      <xdr:rowOff>9525</xdr:rowOff>
    </xdr:from>
    <xdr:to>
      <xdr:col>100</xdr:col>
      <xdr:colOff>180975</xdr:colOff>
      <xdr:row>92</xdr:row>
      <xdr:rowOff>19050</xdr:rowOff>
    </xdr:to>
    <xdr:sp>
      <xdr:nvSpPr>
        <xdr:cNvPr id="1836" name="直線接點 8"/>
        <xdr:cNvSpPr>
          <a:spLocks/>
        </xdr:cNvSpPr>
      </xdr:nvSpPr>
      <xdr:spPr>
        <a:xfrm>
          <a:off x="76104750" y="151733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189</xdr:row>
      <xdr:rowOff>9525</xdr:rowOff>
    </xdr:from>
    <xdr:to>
      <xdr:col>132</xdr:col>
      <xdr:colOff>180975</xdr:colOff>
      <xdr:row>189</xdr:row>
      <xdr:rowOff>19050</xdr:rowOff>
    </xdr:to>
    <xdr:sp>
      <xdr:nvSpPr>
        <xdr:cNvPr id="1837" name="直線接點 8"/>
        <xdr:cNvSpPr>
          <a:spLocks/>
        </xdr:cNvSpPr>
      </xdr:nvSpPr>
      <xdr:spPr>
        <a:xfrm>
          <a:off x="105975150" y="308229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838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92</xdr:row>
      <xdr:rowOff>9525</xdr:rowOff>
    </xdr:from>
    <xdr:to>
      <xdr:col>100</xdr:col>
      <xdr:colOff>180975</xdr:colOff>
      <xdr:row>92</xdr:row>
      <xdr:rowOff>19050</xdr:rowOff>
    </xdr:to>
    <xdr:sp>
      <xdr:nvSpPr>
        <xdr:cNvPr id="1839" name="直線接點 8"/>
        <xdr:cNvSpPr>
          <a:spLocks/>
        </xdr:cNvSpPr>
      </xdr:nvSpPr>
      <xdr:spPr>
        <a:xfrm>
          <a:off x="76104750" y="151733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189</xdr:row>
      <xdr:rowOff>9525</xdr:rowOff>
    </xdr:from>
    <xdr:to>
      <xdr:col>132</xdr:col>
      <xdr:colOff>180975</xdr:colOff>
      <xdr:row>189</xdr:row>
      <xdr:rowOff>19050</xdr:rowOff>
    </xdr:to>
    <xdr:sp>
      <xdr:nvSpPr>
        <xdr:cNvPr id="1840" name="直線接點 8"/>
        <xdr:cNvSpPr>
          <a:spLocks/>
        </xdr:cNvSpPr>
      </xdr:nvSpPr>
      <xdr:spPr>
        <a:xfrm>
          <a:off x="105975150" y="308229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841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92</xdr:row>
      <xdr:rowOff>9525</xdr:rowOff>
    </xdr:from>
    <xdr:to>
      <xdr:col>100</xdr:col>
      <xdr:colOff>180975</xdr:colOff>
      <xdr:row>92</xdr:row>
      <xdr:rowOff>19050</xdr:rowOff>
    </xdr:to>
    <xdr:sp>
      <xdr:nvSpPr>
        <xdr:cNvPr id="1842" name="直線接點 8"/>
        <xdr:cNvSpPr>
          <a:spLocks/>
        </xdr:cNvSpPr>
      </xdr:nvSpPr>
      <xdr:spPr>
        <a:xfrm>
          <a:off x="76104750" y="151733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193</xdr:row>
      <xdr:rowOff>9525</xdr:rowOff>
    </xdr:from>
    <xdr:to>
      <xdr:col>132</xdr:col>
      <xdr:colOff>180975</xdr:colOff>
      <xdr:row>193</xdr:row>
      <xdr:rowOff>19050</xdr:rowOff>
    </xdr:to>
    <xdr:sp>
      <xdr:nvSpPr>
        <xdr:cNvPr id="1843" name="直線接點 8"/>
        <xdr:cNvSpPr>
          <a:spLocks/>
        </xdr:cNvSpPr>
      </xdr:nvSpPr>
      <xdr:spPr>
        <a:xfrm>
          <a:off x="105975150" y="31318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92</xdr:row>
      <xdr:rowOff>9525</xdr:rowOff>
    </xdr:from>
    <xdr:to>
      <xdr:col>100</xdr:col>
      <xdr:colOff>180975</xdr:colOff>
      <xdr:row>92</xdr:row>
      <xdr:rowOff>19050</xdr:rowOff>
    </xdr:to>
    <xdr:sp>
      <xdr:nvSpPr>
        <xdr:cNvPr id="1844" name="直線接點 8"/>
        <xdr:cNvSpPr>
          <a:spLocks/>
        </xdr:cNvSpPr>
      </xdr:nvSpPr>
      <xdr:spPr>
        <a:xfrm>
          <a:off x="76104750" y="151733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193</xdr:row>
      <xdr:rowOff>9525</xdr:rowOff>
    </xdr:from>
    <xdr:to>
      <xdr:col>132</xdr:col>
      <xdr:colOff>180975</xdr:colOff>
      <xdr:row>193</xdr:row>
      <xdr:rowOff>19050</xdr:rowOff>
    </xdr:to>
    <xdr:sp>
      <xdr:nvSpPr>
        <xdr:cNvPr id="1845" name="直線接點 8"/>
        <xdr:cNvSpPr>
          <a:spLocks/>
        </xdr:cNvSpPr>
      </xdr:nvSpPr>
      <xdr:spPr>
        <a:xfrm>
          <a:off x="105975150" y="31318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92</xdr:row>
      <xdr:rowOff>9525</xdr:rowOff>
    </xdr:from>
    <xdr:to>
      <xdr:col>100</xdr:col>
      <xdr:colOff>180975</xdr:colOff>
      <xdr:row>92</xdr:row>
      <xdr:rowOff>19050</xdr:rowOff>
    </xdr:to>
    <xdr:sp>
      <xdr:nvSpPr>
        <xdr:cNvPr id="1846" name="直線接點 8"/>
        <xdr:cNvSpPr>
          <a:spLocks/>
        </xdr:cNvSpPr>
      </xdr:nvSpPr>
      <xdr:spPr>
        <a:xfrm>
          <a:off x="76104750" y="151733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189</xdr:row>
      <xdr:rowOff>9525</xdr:rowOff>
    </xdr:from>
    <xdr:to>
      <xdr:col>132</xdr:col>
      <xdr:colOff>180975</xdr:colOff>
      <xdr:row>189</xdr:row>
      <xdr:rowOff>19050</xdr:rowOff>
    </xdr:to>
    <xdr:sp>
      <xdr:nvSpPr>
        <xdr:cNvPr id="1847" name="直線接點 8"/>
        <xdr:cNvSpPr>
          <a:spLocks/>
        </xdr:cNvSpPr>
      </xdr:nvSpPr>
      <xdr:spPr>
        <a:xfrm>
          <a:off x="105975150" y="308229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848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92</xdr:row>
      <xdr:rowOff>9525</xdr:rowOff>
    </xdr:from>
    <xdr:to>
      <xdr:col>100</xdr:col>
      <xdr:colOff>180975</xdr:colOff>
      <xdr:row>92</xdr:row>
      <xdr:rowOff>19050</xdr:rowOff>
    </xdr:to>
    <xdr:sp>
      <xdr:nvSpPr>
        <xdr:cNvPr id="1849" name="直線接點 8"/>
        <xdr:cNvSpPr>
          <a:spLocks/>
        </xdr:cNvSpPr>
      </xdr:nvSpPr>
      <xdr:spPr>
        <a:xfrm>
          <a:off x="76104750" y="151733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189</xdr:row>
      <xdr:rowOff>9525</xdr:rowOff>
    </xdr:from>
    <xdr:to>
      <xdr:col>132</xdr:col>
      <xdr:colOff>180975</xdr:colOff>
      <xdr:row>189</xdr:row>
      <xdr:rowOff>19050</xdr:rowOff>
    </xdr:to>
    <xdr:sp>
      <xdr:nvSpPr>
        <xdr:cNvPr id="1850" name="直線接點 8"/>
        <xdr:cNvSpPr>
          <a:spLocks/>
        </xdr:cNvSpPr>
      </xdr:nvSpPr>
      <xdr:spPr>
        <a:xfrm>
          <a:off x="105975150" y="308229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851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92</xdr:row>
      <xdr:rowOff>9525</xdr:rowOff>
    </xdr:from>
    <xdr:to>
      <xdr:col>100</xdr:col>
      <xdr:colOff>180975</xdr:colOff>
      <xdr:row>92</xdr:row>
      <xdr:rowOff>19050</xdr:rowOff>
    </xdr:to>
    <xdr:sp>
      <xdr:nvSpPr>
        <xdr:cNvPr id="1852" name="直線接點 8"/>
        <xdr:cNvSpPr>
          <a:spLocks/>
        </xdr:cNvSpPr>
      </xdr:nvSpPr>
      <xdr:spPr>
        <a:xfrm>
          <a:off x="76104750" y="151733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193</xdr:row>
      <xdr:rowOff>9525</xdr:rowOff>
    </xdr:from>
    <xdr:to>
      <xdr:col>132</xdr:col>
      <xdr:colOff>180975</xdr:colOff>
      <xdr:row>193</xdr:row>
      <xdr:rowOff>19050</xdr:rowOff>
    </xdr:to>
    <xdr:sp>
      <xdr:nvSpPr>
        <xdr:cNvPr id="1853" name="直線接點 8"/>
        <xdr:cNvSpPr>
          <a:spLocks/>
        </xdr:cNvSpPr>
      </xdr:nvSpPr>
      <xdr:spPr>
        <a:xfrm>
          <a:off x="105975150" y="31318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92</xdr:row>
      <xdr:rowOff>9525</xdr:rowOff>
    </xdr:from>
    <xdr:to>
      <xdr:col>100</xdr:col>
      <xdr:colOff>180975</xdr:colOff>
      <xdr:row>92</xdr:row>
      <xdr:rowOff>19050</xdr:rowOff>
    </xdr:to>
    <xdr:sp>
      <xdr:nvSpPr>
        <xdr:cNvPr id="1854" name="直線接點 8"/>
        <xdr:cNvSpPr>
          <a:spLocks/>
        </xdr:cNvSpPr>
      </xdr:nvSpPr>
      <xdr:spPr>
        <a:xfrm>
          <a:off x="76104750" y="151733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193</xdr:row>
      <xdr:rowOff>9525</xdr:rowOff>
    </xdr:from>
    <xdr:to>
      <xdr:col>132</xdr:col>
      <xdr:colOff>180975</xdr:colOff>
      <xdr:row>193</xdr:row>
      <xdr:rowOff>19050</xdr:rowOff>
    </xdr:to>
    <xdr:sp>
      <xdr:nvSpPr>
        <xdr:cNvPr id="1855" name="直線接點 8"/>
        <xdr:cNvSpPr>
          <a:spLocks/>
        </xdr:cNvSpPr>
      </xdr:nvSpPr>
      <xdr:spPr>
        <a:xfrm>
          <a:off x="105975150" y="31318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92</xdr:row>
      <xdr:rowOff>9525</xdr:rowOff>
    </xdr:from>
    <xdr:to>
      <xdr:col>100</xdr:col>
      <xdr:colOff>180975</xdr:colOff>
      <xdr:row>92</xdr:row>
      <xdr:rowOff>19050</xdr:rowOff>
    </xdr:to>
    <xdr:sp>
      <xdr:nvSpPr>
        <xdr:cNvPr id="1856" name="直線接點 8"/>
        <xdr:cNvSpPr>
          <a:spLocks/>
        </xdr:cNvSpPr>
      </xdr:nvSpPr>
      <xdr:spPr>
        <a:xfrm>
          <a:off x="76104750" y="151733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857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92</xdr:row>
      <xdr:rowOff>9525</xdr:rowOff>
    </xdr:from>
    <xdr:to>
      <xdr:col>100</xdr:col>
      <xdr:colOff>180975</xdr:colOff>
      <xdr:row>92</xdr:row>
      <xdr:rowOff>19050</xdr:rowOff>
    </xdr:to>
    <xdr:sp>
      <xdr:nvSpPr>
        <xdr:cNvPr id="1858" name="直線接點 8"/>
        <xdr:cNvSpPr>
          <a:spLocks/>
        </xdr:cNvSpPr>
      </xdr:nvSpPr>
      <xdr:spPr>
        <a:xfrm>
          <a:off x="76104750" y="151733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859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92</xdr:row>
      <xdr:rowOff>9525</xdr:rowOff>
    </xdr:from>
    <xdr:to>
      <xdr:col>100</xdr:col>
      <xdr:colOff>180975</xdr:colOff>
      <xdr:row>92</xdr:row>
      <xdr:rowOff>19050</xdr:rowOff>
    </xdr:to>
    <xdr:sp>
      <xdr:nvSpPr>
        <xdr:cNvPr id="1860" name="直線接點 8"/>
        <xdr:cNvSpPr>
          <a:spLocks/>
        </xdr:cNvSpPr>
      </xdr:nvSpPr>
      <xdr:spPr>
        <a:xfrm>
          <a:off x="76104750" y="151733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92</xdr:row>
      <xdr:rowOff>9525</xdr:rowOff>
    </xdr:from>
    <xdr:to>
      <xdr:col>100</xdr:col>
      <xdr:colOff>180975</xdr:colOff>
      <xdr:row>92</xdr:row>
      <xdr:rowOff>19050</xdr:rowOff>
    </xdr:to>
    <xdr:sp>
      <xdr:nvSpPr>
        <xdr:cNvPr id="1861" name="直線接點 8"/>
        <xdr:cNvSpPr>
          <a:spLocks/>
        </xdr:cNvSpPr>
      </xdr:nvSpPr>
      <xdr:spPr>
        <a:xfrm>
          <a:off x="76104750" y="151733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92</xdr:row>
      <xdr:rowOff>9525</xdr:rowOff>
    </xdr:from>
    <xdr:to>
      <xdr:col>100</xdr:col>
      <xdr:colOff>180975</xdr:colOff>
      <xdr:row>92</xdr:row>
      <xdr:rowOff>19050</xdr:rowOff>
    </xdr:to>
    <xdr:sp>
      <xdr:nvSpPr>
        <xdr:cNvPr id="1862" name="直線接點 8"/>
        <xdr:cNvSpPr>
          <a:spLocks/>
        </xdr:cNvSpPr>
      </xdr:nvSpPr>
      <xdr:spPr>
        <a:xfrm>
          <a:off x="76104750" y="151733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863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92</xdr:row>
      <xdr:rowOff>9525</xdr:rowOff>
    </xdr:from>
    <xdr:to>
      <xdr:col>100</xdr:col>
      <xdr:colOff>180975</xdr:colOff>
      <xdr:row>92</xdr:row>
      <xdr:rowOff>19050</xdr:rowOff>
    </xdr:to>
    <xdr:sp>
      <xdr:nvSpPr>
        <xdr:cNvPr id="1864" name="直線接點 8"/>
        <xdr:cNvSpPr>
          <a:spLocks/>
        </xdr:cNvSpPr>
      </xdr:nvSpPr>
      <xdr:spPr>
        <a:xfrm>
          <a:off x="76104750" y="151733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865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92</xdr:row>
      <xdr:rowOff>9525</xdr:rowOff>
    </xdr:from>
    <xdr:to>
      <xdr:col>100</xdr:col>
      <xdr:colOff>180975</xdr:colOff>
      <xdr:row>92</xdr:row>
      <xdr:rowOff>19050</xdr:rowOff>
    </xdr:to>
    <xdr:sp>
      <xdr:nvSpPr>
        <xdr:cNvPr id="1866" name="直線接點 8"/>
        <xdr:cNvSpPr>
          <a:spLocks/>
        </xdr:cNvSpPr>
      </xdr:nvSpPr>
      <xdr:spPr>
        <a:xfrm>
          <a:off x="76104750" y="151733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92</xdr:row>
      <xdr:rowOff>9525</xdr:rowOff>
    </xdr:from>
    <xdr:to>
      <xdr:col>100</xdr:col>
      <xdr:colOff>180975</xdr:colOff>
      <xdr:row>92</xdr:row>
      <xdr:rowOff>19050</xdr:rowOff>
    </xdr:to>
    <xdr:sp>
      <xdr:nvSpPr>
        <xdr:cNvPr id="1867" name="直線接點 8"/>
        <xdr:cNvSpPr>
          <a:spLocks/>
        </xdr:cNvSpPr>
      </xdr:nvSpPr>
      <xdr:spPr>
        <a:xfrm>
          <a:off x="76104750" y="151733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92</xdr:row>
      <xdr:rowOff>9525</xdr:rowOff>
    </xdr:from>
    <xdr:to>
      <xdr:col>100</xdr:col>
      <xdr:colOff>180975</xdr:colOff>
      <xdr:row>92</xdr:row>
      <xdr:rowOff>19050</xdr:rowOff>
    </xdr:to>
    <xdr:sp>
      <xdr:nvSpPr>
        <xdr:cNvPr id="1868" name="直線接點 8"/>
        <xdr:cNvSpPr>
          <a:spLocks/>
        </xdr:cNvSpPr>
      </xdr:nvSpPr>
      <xdr:spPr>
        <a:xfrm>
          <a:off x="76104750" y="151733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189</xdr:row>
      <xdr:rowOff>9525</xdr:rowOff>
    </xdr:from>
    <xdr:to>
      <xdr:col>132</xdr:col>
      <xdr:colOff>180975</xdr:colOff>
      <xdr:row>189</xdr:row>
      <xdr:rowOff>19050</xdr:rowOff>
    </xdr:to>
    <xdr:sp>
      <xdr:nvSpPr>
        <xdr:cNvPr id="1869" name="直線接點 8"/>
        <xdr:cNvSpPr>
          <a:spLocks/>
        </xdr:cNvSpPr>
      </xdr:nvSpPr>
      <xdr:spPr>
        <a:xfrm>
          <a:off x="105975150" y="308229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870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92</xdr:row>
      <xdr:rowOff>9525</xdr:rowOff>
    </xdr:from>
    <xdr:to>
      <xdr:col>100</xdr:col>
      <xdr:colOff>180975</xdr:colOff>
      <xdr:row>92</xdr:row>
      <xdr:rowOff>19050</xdr:rowOff>
    </xdr:to>
    <xdr:sp>
      <xdr:nvSpPr>
        <xdr:cNvPr id="1871" name="直線接點 8"/>
        <xdr:cNvSpPr>
          <a:spLocks/>
        </xdr:cNvSpPr>
      </xdr:nvSpPr>
      <xdr:spPr>
        <a:xfrm>
          <a:off x="76104750" y="151733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189</xdr:row>
      <xdr:rowOff>9525</xdr:rowOff>
    </xdr:from>
    <xdr:to>
      <xdr:col>132</xdr:col>
      <xdr:colOff>180975</xdr:colOff>
      <xdr:row>189</xdr:row>
      <xdr:rowOff>19050</xdr:rowOff>
    </xdr:to>
    <xdr:sp>
      <xdr:nvSpPr>
        <xdr:cNvPr id="1872" name="直線接點 8"/>
        <xdr:cNvSpPr>
          <a:spLocks/>
        </xdr:cNvSpPr>
      </xdr:nvSpPr>
      <xdr:spPr>
        <a:xfrm>
          <a:off x="105975150" y="308229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873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92</xdr:row>
      <xdr:rowOff>9525</xdr:rowOff>
    </xdr:from>
    <xdr:to>
      <xdr:col>100</xdr:col>
      <xdr:colOff>180975</xdr:colOff>
      <xdr:row>92</xdr:row>
      <xdr:rowOff>19050</xdr:rowOff>
    </xdr:to>
    <xdr:sp>
      <xdr:nvSpPr>
        <xdr:cNvPr id="1874" name="直線接點 8"/>
        <xdr:cNvSpPr>
          <a:spLocks/>
        </xdr:cNvSpPr>
      </xdr:nvSpPr>
      <xdr:spPr>
        <a:xfrm>
          <a:off x="76104750" y="151733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194</xdr:row>
      <xdr:rowOff>9525</xdr:rowOff>
    </xdr:from>
    <xdr:to>
      <xdr:col>132</xdr:col>
      <xdr:colOff>180975</xdr:colOff>
      <xdr:row>194</xdr:row>
      <xdr:rowOff>19050</xdr:rowOff>
    </xdr:to>
    <xdr:sp>
      <xdr:nvSpPr>
        <xdr:cNvPr id="1875" name="直線接點 8"/>
        <xdr:cNvSpPr>
          <a:spLocks/>
        </xdr:cNvSpPr>
      </xdr:nvSpPr>
      <xdr:spPr>
        <a:xfrm>
          <a:off x="105975150" y="314706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92</xdr:row>
      <xdr:rowOff>9525</xdr:rowOff>
    </xdr:from>
    <xdr:to>
      <xdr:col>100</xdr:col>
      <xdr:colOff>180975</xdr:colOff>
      <xdr:row>92</xdr:row>
      <xdr:rowOff>19050</xdr:rowOff>
    </xdr:to>
    <xdr:sp>
      <xdr:nvSpPr>
        <xdr:cNvPr id="1876" name="直線接點 8"/>
        <xdr:cNvSpPr>
          <a:spLocks/>
        </xdr:cNvSpPr>
      </xdr:nvSpPr>
      <xdr:spPr>
        <a:xfrm>
          <a:off x="76104750" y="151733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194</xdr:row>
      <xdr:rowOff>9525</xdr:rowOff>
    </xdr:from>
    <xdr:to>
      <xdr:col>132</xdr:col>
      <xdr:colOff>180975</xdr:colOff>
      <xdr:row>194</xdr:row>
      <xdr:rowOff>19050</xdr:rowOff>
    </xdr:to>
    <xdr:sp>
      <xdr:nvSpPr>
        <xdr:cNvPr id="1877" name="直線接點 8"/>
        <xdr:cNvSpPr>
          <a:spLocks/>
        </xdr:cNvSpPr>
      </xdr:nvSpPr>
      <xdr:spPr>
        <a:xfrm>
          <a:off x="105975150" y="314706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92</xdr:row>
      <xdr:rowOff>9525</xdr:rowOff>
    </xdr:from>
    <xdr:to>
      <xdr:col>100</xdr:col>
      <xdr:colOff>180975</xdr:colOff>
      <xdr:row>92</xdr:row>
      <xdr:rowOff>19050</xdr:rowOff>
    </xdr:to>
    <xdr:sp>
      <xdr:nvSpPr>
        <xdr:cNvPr id="1878" name="直線接點 8"/>
        <xdr:cNvSpPr>
          <a:spLocks/>
        </xdr:cNvSpPr>
      </xdr:nvSpPr>
      <xdr:spPr>
        <a:xfrm>
          <a:off x="76104750" y="151733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189</xdr:row>
      <xdr:rowOff>9525</xdr:rowOff>
    </xdr:from>
    <xdr:to>
      <xdr:col>132</xdr:col>
      <xdr:colOff>180975</xdr:colOff>
      <xdr:row>189</xdr:row>
      <xdr:rowOff>19050</xdr:rowOff>
    </xdr:to>
    <xdr:sp>
      <xdr:nvSpPr>
        <xdr:cNvPr id="1879" name="直線接點 8"/>
        <xdr:cNvSpPr>
          <a:spLocks/>
        </xdr:cNvSpPr>
      </xdr:nvSpPr>
      <xdr:spPr>
        <a:xfrm>
          <a:off x="105975150" y="308229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880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92</xdr:row>
      <xdr:rowOff>9525</xdr:rowOff>
    </xdr:from>
    <xdr:to>
      <xdr:col>100</xdr:col>
      <xdr:colOff>180975</xdr:colOff>
      <xdr:row>92</xdr:row>
      <xdr:rowOff>19050</xdr:rowOff>
    </xdr:to>
    <xdr:sp>
      <xdr:nvSpPr>
        <xdr:cNvPr id="1881" name="直線接點 8"/>
        <xdr:cNvSpPr>
          <a:spLocks/>
        </xdr:cNvSpPr>
      </xdr:nvSpPr>
      <xdr:spPr>
        <a:xfrm>
          <a:off x="76104750" y="151733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189</xdr:row>
      <xdr:rowOff>9525</xdr:rowOff>
    </xdr:from>
    <xdr:to>
      <xdr:col>132</xdr:col>
      <xdr:colOff>180975</xdr:colOff>
      <xdr:row>189</xdr:row>
      <xdr:rowOff>19050</xdr:rowOff>
    </xdr:to>
    <xdr:sp>
      <xdr:nvSpPr>
        <xdr:cNvPr id="1882" name="直線接點 8"/>
        <xdr:cNvSpPr>
          <a:spLocks/>
        </xdr:cNvSpPr>
      </xdr:nvSpPr>
      <xdr:spPr>
        <a:xfrm>
          <a:off x="105975150" y="308229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883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92</xdr:row>
      <xdr:rowOff>9525</xdr:rowOff>
    </xdr:from>
    <xdr:to>
      <xdr:col>100</xdr:col>
      <xdr:colOff>180975</xdr:colOff>
      <xdr:row>92</xdr:row>
      <xdr:rowOff>19050</xdr:rowOff>
    </xdr:to>
    <xdr:sp>
      <xdr:nvSpPr>
        <xdr:cNvPr id="1884" name="直線接點 8"/>
        <xdr:cNvSpPr>
          <a:spLocks/>
        </xdr:cNvSpPr>
      </xdr:nvSpPr>
      <xdr:spPr>
        <a:xfrm>
          <a:off x="76104750" y="151733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194</xdr:row>
      <xdr:rowOff>9525</xdr:rowOff>
    </xdr:from>
    <xdr:to>
      <xdr:col>132</xdr:col>
      <xdr:colOff>180975</xdr:colOff>
      <xdr:row>194</xdr:row>
      <xdr:rowOff>19050</xdr:rowOff>
    </xdr:to>
    <xdr:sp>
      <xdr:nvSpPr>
        <xdr:cNvPr id="1885" name="直線接點 8"/>
        <xdr:cNvSpPr>
          <a:spLocks/>
        </xdr:cNvSpPr>
      </xdr:nvSpPr>
      <xdr:spPr>
        <a:xfrm>
          <a:off x="105975150" y="314706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92</xdr:row>
      <xdr:rowOff>9525</xdr:rowOff>
    </xdr:from>
    <xdr:to>
      <xdr:col>100</xdr:col>
      <xdr:colOff>180975</xdr:colOff>
      <xdr:row>92</xdr:row>
      <xdr:rowOff>19050</xdr:rowOff>
    </xdr:to>
    <xdr:sp>
      <xdr:nvSpPr>
        <xdr:cNvPr id="1886" name="直線接點 8"/>
        <xdr:cNvSpPr>
          <a:spLocks/>
        </xdr:cNvSpPr>
      </xdr:nvSpPr>
      <xdr:spPr>
        <a:xfrm>
          <a:off x="76104750" y="151733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194</xdr:row>
      <xdr:rowOff>9525</xdr:rowOff>
    </xdr:from>
    <xdr:to>
      <xdr:col>132</xdr:col>
      <xdr:colOff>180975</xdr:colOff>
      <xdr:row>194</xdr:row>
      <xdr:rowOff>19050</xdr:rowOff>
    </xdr:to>
    <xdr:sp>
      <xdr:nvSpPr>
        <xdr:cNvPr id="1887" name="直線接點 8"/>
        <xdr:cNvSpPr>
          <a:spLocks/>
        </xdr:cNvSpPr>
      </xdr:nvSpPr>
      <xdr:spPr>
        <a:xfrm>
          <a:off x="105975150" y="314706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92</xdr:row>
      <xdr:rowOff>9525</xdr:rowOff>
    </xdr:from>
    <xdr:to>
      <xdr:col>100</xdr:col>
      <xdr:colOff>180975</xdr:colOff>
      <xdr:row>92</xdr:row>
      <xdr:rowOff>19050</xdr:rowOff>
    </xdr:to>
    <xdr:sp>
      <xdr:nvSpPr>
        <xdr:cNvPr id="1888" name="直線接點 8"/>
        <xdr:cNvSpPr>
          <a:spLocks/>
        </xdr:cNvSpPr>
      </xdr:nvSpPr>
      <xdr:spPr>
        <a:xfrm>
          <a:off x="76104750" y="151733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889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92</xdr:row>
      <xdr:rowOff>9525</xdr:rowOff>
    </xdr:from>
    <xdr:to>
      <xdr:col>100</xdr:col>
      <xdr:colOff>180975</xdr:colOff>
      <xdr:row>92</xdr:row>
      <xdr:rowOff>19050</xdr:rowOff>
    </xdr:to>
    <xdr:sp>
      <xdr:nvSpPr>
        <xdr:cNvPr id="1890" name="直線接點 8"/>
        <xdr:cNvSpPr>
          <a:spLocks/>
        </xdr:cNvSpPr>
      </xdr:nvSpPr>
      <xdr:spPr>
        <a:xfrm>
          <a:off x="76104750" y="151733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891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92</xdr:row>
      <xdr:rowOff>9525</xdr:rowOff>
    </xdr:from>
    <xdr:to>
      <xdr:col>100</xdr:col>
      <xdr:colOff>180975</xdr:colOff>
      <xdr:row>92</xdr:row>
      <xdr:rowOff>19050</xdr:rowOff>
    </xdr:to>
    <xdr:sp>
      <xdr:nvSpPr>
        <xdr:cNvPr id="1892" name="直線接點 8"/>
        <xdr:cNvSpPr>
          <a:spLocks/>
        </xdr:cNvSpPr>
      </xdr:nvSpPr>
      <xdr:spPr>
        <a:xfrm>
          <a:off x="76104750" y="151733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192</xdr:row>
      <xdr:rowOff>9525</xdr:rowOff>
    </xdr:from>
    <xdr:to>
      <xdr:col>132</xdr:col>
      <xdr:colOff>180975</xdr:colOff>
      <xdr:row>192</xdr:row>
      <xdr:rowOff>19050</xdr:rowOff>
    </xdr:to>
    <xdr:sp>
      <xdr:nvSpPr>
        <xdr:cNvPr id="1893" name="直線接點 8"/>
        <xdr:cNvSpPr>
          <a:spLocks/>
        </xdr:cNvSpPr>
      </xdr:nvSpPr>
      <xdr:spPr>
        <a:xfrm>
          <a:off x="105975150" y="312801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92</xdr:row>
      <xdr:rowOff>9525</xdr:rowOff>
    </xdr:from>
    <xdr:to>
      <xdr:col>100</xdr:col>
      <xdr:colOff>180975</xdr:colOff>
      <xdr:row>92</xdr:row>
      <xdr:rowOff>19050</xdr:rowOff>
    </xdr:to>
    <xdr:sp>
      <xdr:nvSpPr>
        <xdr:cNvPr id="1894" name="直線接點 8"/>
        <xdr:cNvSpPr>
          <a:spLocks/>
        </xdr:cNvSpPr>
      </xdr:nvSpPr>
      <xdr:spPr>
        <a:xfrm>
          <a:off x="76104750" y="151733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192</xdr:row>
      <xdr:rowOff>9525</xdr:rowOff>
    </xdr:from>
    <xdr:to>
      <xdr:col>132</xdr:col>
      <xdr:colOff>180975</xdr:colOff>
      <xdr:row>192</xdr:row>
      <xdr:rowOff>19050</xdr:rowOff>
    </xdr:to>
    <xdr:sp>
      <xdr:nvSpPr>
        <xdr:cNvPr id="1895" name="直線接點 8"/>
        <xdr:cNvSpPr>
          <a:spLocks/>
        </xdr:cNvSpPr>
      </xdr:nvSpPr>
      <xdr:spPr>
        <a:xfrm>
          <a:off x="105975150" y="312801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92</xdr:row>
      <xdr:rowOff>9525</xdr:rowOff>
    </xdr:from>
    <xdr:to>
      <xdr:col>100</xdr:col>
      <xdr:colOff>180975</xdr:colOff>
      <xdr:row>92</xdr:row>
      <xdr:rowOff>19050</xdr:rowOff>
    </xdr:to>
    <xdr:sp>
      <xdr:nvSpPr>
        <xdr:cNvPr id="1896" name="直線接點 8"/>
        <xdr:cNvSpPr>
          <a:spLocks/>
        </xdr:cNvSpPr>
      </xdr:nvSpPr>
      <xdr:spPr>
        <a:xfrm>
          <a:off x="76104750" y="151733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897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92</xdr:row>
      <xdr:rowOff>9525</xdr:rowOff>
    </xdr:from>
    <xdr:to>
      <xdr:col>100</xdr:col>
      <xdr:colOff>180975</xdr:colOff>
      <xdr:row>92</xdr:row>
      <xdr:rowOff>19050</xdr:rowOff>
    </xdr:to>
    <xdr:sp>
      <xdr:nvSpPr>
        <xdr:cNvPr id="1898" name="直線接點 8"/>
        <xdr:cNvSpPr>
          <a:spLocks/>
        </xdr:cNvSpPr>
      </xdr:nvSpPr>
      <xdr:spPr>
        <a:xfrm>
          <a:off x="76104750" y="151733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899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92</xdr:row>
      <xdr:rowOff>9525</xdr:rowOff>
    </xdr:from>
    <xdr:to>
      <xdr:col>100</xdr:col>
      <xdr:colOff>180975</xdr:colOff>
      <xdr:row>92</xdr:row>
      <xdr:rowOff>19050</xdr:rowOff>
    </xdr:to>
    <xdr:sp>
      <xdr:nvSpPr>
        <xdr:cNvPr id="1900" name="直線接點 8"/>
        <xdr:cNvSpPr>
          <a:spLocks/>
        </xdr:cNvSpPr>
      </xdr:nvSpPr>
      <xdr:spPr>
        <a:xfrm>
          <a:off x="76104750" y="151733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192</xdr:row>
      <xdr:rowOff>9525</xdr:rowOff>
    </xdr:from>
    <xdr:to>
      <xdr:col>132</xdr:col>
      <xdr:colOff>180975</xdr:colOff>
      <xdr:row>192</xdr:row>
      <xdr:rowOff>19050</xdr:rowOff>
    </xdr:to>
    <xdr:sp>
      <xdr:nvSpPr>
        <xdr:cNvPr id="1901" name="直線接點 8"/>
        <xdr:cNvSpPr>
          <a:spLocks/>
        </xdr:cNvSpPr>
      </xdr:nvSpPr>
      <xdr:spPr>
        <a:xfrm>
          <a:off x="105975150" y="312801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92</xdr:row>
      <xdr:rowOff>9525</xdr:rowOff>
    </xdr:from>
    <xdr:to>
      <xdr:col>100</xdr:col>
      <xdr:colOff>180975</xdr:colOff>
      <xdr:row>92</xdr:row>
      <xdr:rowOff>19050</xdr:rowOff>
    </xdr:to>
    <xdr:sp>
      <xdr:nvSpPr>
        <xdr:cNvPr id="1902" name="直線接點 8"/>
        <xdr:cNvSpPr>
          <a:spLocks/>
        </xdr:cNvSpPr>
      </xdr:nvSpPr>
      <xdr:spPr>
        <a:xfrm>
          <a:off x="76104750" y="151733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192</xdr:row>
      <xdr:rowOff>9525</xdr:rowOff>
    </xdr:from>
    <xdr:to>
      <xdr:col>132</xdr:col>
      <xdr:colOff>180975</xdr:colOff>
      <xdr:row>192</xdr:row>
      <xdr:rowOff>19050</xdr:rowOff>
    </xdr:to>
    <xdr:sp>
      <xdr:nvSpPr>
        <xdr:cNvPr id="1903" name="直線接點 8"/>
        <xdr:cNvSpPr>
          <a:spLocks/>
        </xdr:cNvSpPr>
      </xdr:nvSpPr>
      <xdr:spPr>
        <a:xfrm>
          <a:off x="105975150" y="312801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92</xdr:row>
      <xdr:rowOff>9525</xdr:rowOff>
    </xdr:from>
    <xdr:to>
      <xdr:col>100</xdr:col>
      <xdr:colOff>180975</xdr:colOff>
      <xdr:row>92</xdr:row>
      <xdr:rowOff>19050</xdr:rowOff>
    </xdr:to>
    <xdr:sp>
      <xdr:nvSpPr>
        <xdr:cNvPr id="1904" name="直線接點 8"/>
        <xdr:cNvSpPr>
          <a:spLocks/>
        </xdr:cNvSpPr>
      </xdr:nvSpPr>
      <xdr:spPr>
        <a:xfrm>
          <a:off x="76104750" y="151733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189</xdr:row>
      <xdr:rowOff>9525</xdr:rowOff>
    </xdr:from>
    <xdr:to>
      <xdr:col>132</xdr:col>
      <xdr:colOff>180975</xdr:colOff>
      <xdr:row>189</xdr:row>
      <xdr:rowOff>19050</xdr:rowOff>
    </xdr:to>
    <xdr:sp>
      <xdr:nvSpPr>
        <xdr:cNvPr id="1905" name="直線接點 8"/>
        <xdr:cNvSpPr>
          <a:spLocks/>
        </xdr:cNvSpPr>
      </xdr:nvSpPr>
      <xdr:spPr>
        <a:xfrm>
          <a:off x="105975150" y="308229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906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92</xdr:row>
      <xdr:rowOff>9525</xdr:rowOff>
    </xdr:from>
    <xdr:to>
      <xdr:col>100</xdr:col>
      <xdr:colOff>180975</xdr:colOff>
      <xdr:row>92</xdr:row>
      <xdr:rowOff>19050</xdr:rowOff>
    </xdr:to>
    <xdr:sp>
      <xdr:nvSpPr>
        <xdr:cNvPr id="1907" name="直線接點 8"/>
        <xdr:cNvSpPr>
          <a:spLocks/>
        </xdr:cNvSpPr>
      </xdr:nvSpPr>
      <xdr:spPr>
        <a:xfrm>
          <a:off x="76104750" y="151733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189</xdr:row>
      <xdr:rowOff>9525</xdr:rowOff>
    </xdr:from>
    <xdr:to>
      <xdr:col>132</xdr:col>
      <xdr:colOff>180975</xdr:colOff>
      <xdr:row>189</xdr:row>
      <xdr:rowOff>19050</xdr:rowOff>
    </xdr:to>
    <xdr:sp>
      <xdr:nvSpPr>
        <xdr:cNvPr id="1908" name="直線接點 8"/>
        <xdr:cNvSpPr>
          <a:spLocks/>
        </xdr:cNvSpPr>
      </xdr:nvSpPr>
      <xdr:spPr>
        <a:xfrm>
          <a:off x="105975150" y="308229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909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92</xdr:row>
      <xdr:rowOff>9525</xdr:rowOff>
    </xdr:from>
    <xdr:to>
      <xdr:col>100</xdr:col>
      <xdr:colOff>180975</xdr:colOff>
      <xdr:row>92</xdr:row>
      <xdr:rowOff>19050</xdr:rowOff>
    </xdr:to>
    <xdr:sp>
      <xdr:nvSpPr>
        <xdr:cNvPr id="1910" name="直線接點 8"/>
        <xdr:cNvSpPr>
          <a:spLocks/>
        </xdr:cNvSpPr>
      </xdr:nvSpPr>
      <xdr:spPr>
        <a:xfrm>
          <a:off x="76104750" y="151733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193</xdr:row>
      <xdr:rowOff>9525</xdr:rowOff>
    </xdr:from>
    <xdr:to>
      <xdr:col>132</xdr:col>
      <xdr:colOff>180975</xdr:colOff>
      <xdr:row>193</xdr:row>
      <xdr:rowOff>19050</xdr:rowOff>
    </xdr:to>
    <xdr:sp>
      <xdr:nvSpPr>
        <xdr:cNvPr id="1911" name="直線接點 8"/>
        <xdr:cNvSpPr>
          <a:spLocks/>
        </xdr:cNvSpPr>
      </xdr:nvSpPr>
      <xdr:spPr>
        <a:xfrm>
          <a:off x="105975150" y="31318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92</xdr:row>
      <xdr:rowOff>9525</xdr:rowOff>
    </xdr:from>
    <xdr:to>
      <xdr:col>100</xdr:col>
      <xdr:colOff>180975</xdr:colOff>
      <xdr:row>92</xdr:row>
      <xdr:rowOff>19050</xdr:rowOff>
    </xdr:to>
    <xdr:sp>
      <xdr:nvSpPr>
        <xdr:cNvPr id="1912" name="直線接點 8"/>
        <xdr:cNvSpPr>
          <a:spLocks/>
        </xdr:cNvSpPr>
      </xdr:nvSpPr>
      <xdr:spPr>
        <a:xfrm>
          <a:off x="76104750" y="151733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193</xdr:row>
      <xdr:rowOff>9525</xdr:rowOff>
    </xdr:from>
    <xdr:to>
      <xdr:col>132</xdr:col>
      <xdr:colOff>180975</xdr:colOff>
      <xdr:row>193</xdr:row>
      <xdr:rowOff>19050</xdr:rowOff>
    </xdr:to>
    <xdr:sp>
      <xdr:nvSpPr>
        <xdr:cNvPr id="1913" name="直線接點 8"/>
        <xdr:cNvSpPr>
          <a:spLocks/>
        </xdr:cNvSpPr>
      </xdr:nvSpPr>
      <xdr:spPr>
        <a:xfrm>
          <a:off x="105975150" y="31318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92</xdr:row>
      <xdr:rowOff>9525</xdr:rowOff>
    </xdr:from>
    <xdr:to>
      <xdr:col>100</xdr:col>
      <xdr:colOff>180975</xdr:colOff>
      <xdr:row>92</xdr:row>
      <xdr:rowOff>19050</xdr:rowOff>
    </xdr:to>
    <xdr:sp>
      <xdr:nvSpPr>
        <xdr:cNvPr id="1914" name="直線接點 8"/>
        <xdr:cNvSpPr>
          <a:spLocks/>
        </xdr:cNvSpPr>
      </xdr:nvSpPr>
      <xdr:spPr>
        <a:xfrm>
          <a:off x="76104750" y="151733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189</xdr:row>
      <xdr:rowOff>9525</xdr:rowOff>
    </xdr:from>
    <xdr:to>
      <xdr:col>132</xdr:col>
      <xdr:colOff>180975</xdr:colOff>
      <xdr:row>189</xdr:row>
      <xdr:rowOff>19050</xdr:rowOff>
    </xdr:to>
    <xdr:sp>
      <xdr:nvSpPr>
        <xdr:cNvPr id="1915" name="直線接點 8"/>
        <xdr:cNvSpPr>
          <a:spLocks/>
        </xdr:cNvSpPr>
      </xdr:nvSpPr>
      <xdr:spPr>
        <a:xfrm>
          <a:off x="105975150" y="308229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916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92</xdr:row>
      <xdr:rowOff>9525</xdr:rowOff>
    </xdr:from>
    <xdr:to>
      <xdr:col>100</xdr:col>
      <xdr:colOff>180975</xdr:colOff>
      <xdr:row>92</xdr:row>
      <xdr:rowOff>19050</xdr:rowOff>
    </xdr:to>
    <xdr:sp>
      <xdr:nvSpPr>
        <xdr:cNvPr id="1917" name="直線接點 8"/>
        <xdr:cNvSpPr>
          <a:spLocks/>
        </xdr:cNvSpPr>
      </xdr:nvSpPr>
      <xdr:spPr>
        <a:xfrm>
          <a:off x="76104750" y="151733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189</xdr:row>
      <xdr:rowOff>9525</xdr:rowOff>
    </xdr:from>
    <xdr:to>
      <xdr:col>132</xdr:col>
      <xdr:colOff>180975</xdr:colOff>
      <xdr:row>189</xdr:row>
      <xdr:rowOff>19050</xdr:rowOff>
    </xdr:to>
    <xdr:sp>
      <xdr:nvSpPr>
        <xdr:cNvPr id="1918" name="直線接點 8"/>
        <xdr:cNvSpPr>
          <a:spLocks/>
        </xdr:cNvSpPr>
      </xdr:nvSpPr>
      <xdr:spPr>
        <a:xfrm>
          <a:off x="105975150" y="308229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919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92</xdr:row>
      <xdr:rowOff>9525</xdr:rowOff>
    </xdr:from>
    <xdr:to>
      <xdr:col>100</xdr:col>
      <xdr:colOff>180975</xdr:colOff>
      <xdr:row>92</xdr:row>
      <xdr:rowOff>19050</xdr:rowOff>
    </xdr:to>
    <xdr:sp>
      <xdr:nvSpPr>
        <xdr:cNvPr id="1920" name="直線接點 8"/>
        <xdr:cNvSpPr>
          <a:spLocks/>
        </xdr:cNvSpPr>
      </xdr:nvSpPr>
      <xdr:spPr>
        <a:xfrm>
          <a:off x="76104750" y="151733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193</xdr:row>
      <xdr:rowOff>9525</xdr:rowOff>
    </xdr:from>
    <xdr:to>
      <xdr:col>132</xdr:col>
      <xdr:colOff>180975</xdr:colOff>
      <xdr:row>193</xdr:row>
      <xdr:rowOff>19050</xdr:rowOff>
    </xdr:to>
    <xdr:sp>
      <xdr:nvSpPr>
        <xdr:cNvPr id="1921" name="直線接點 8"/>
        <xdr:cNvSpPr>
          <a:spLocks/>
        </xdr:cNvSpPr>
      </xdr:nvSpPr>
      <xdr:spPr>
        <a:xfrm>
          <a:off x="105975150" y="31318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92</xdr:row>
      <xdr:rowOff>9525</xdr:rowOff>
    </xdr:from>
    <xdr:to>
      <xdr:col>100</xdr:col>
      <xdr:colOff>180975</xdr:colOff>
      <xdr:row>92</xdr:row>
      <xdr:rowOff>19050</xdr:rowOff>
    </xdr:to>
    <xdr:sp>
      <xdr:nvSpPr>
        <xdr:cNvPr id="1922" name="直線接點 8"/>
        <xdr:cNvSpPr>
          <a:spLocks/>
        </xdr:cNvSpPr>
      </xdr:nvSpPr>
      <xdr:spPr>
        <a:xfrm>
          <a:off x="76104750" y="151733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193</xdr:row>
      <xdr:rowOff>9525</xdr:rowOff>
    </xdr:from>
    <xdr:to>
      <xdr:col>132</xdr:col>
      <xdr:colOff>180975</xdr:colOff>
      <xdr:row>193</xdr:row>
      <xdr:rowOff>19050</xdr:rowOff>
    </xdr:to>
    <xdr:sp>
      <xdr:nvSpPr>
        <xdr:cNvPr id="1923" name="直線接點 8"/>
        <xdr:cNvSpPr>
          <a:spLocks/>
        </xdr:cNvSpPr>
      </xdr:nvSpPr>
      <xdr:spPr>
        <a:xfrm>
          <a:off x="105975150" y="31318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92</xdr:row>
      <xdr:rowOff>9525</xdr:rowOff>
    </xdr:from>
    <xdr:to>
      <xdr:col>100</xdr:col>
      <xdr:colOff>180975</xdr:colOff>
      <xdr:row>92</xdr:row>
      <xdr:rowOff>19050</xdr:rowOff>
    </xdr:to>
    <xdr:sp>
      <xdr:nvSpPr>
        <xdr:cNvPr id="1924" name="直線接點 8"/>
        <xdr:cNvSpPr>
          <a:spLocks/>
        </xdr:cNvSpPr>
      </xdr:nvSpPr>
      <xdr:spPr>
        <a:xfrm>
          <a:off x="76104750" y="151733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925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92</xdr:row>
      <xdr:rowOff>9525</xdr:rowOff>
    </xdr:from>
    <xdr:to>
      <xdr:col>100</xdr:col>
      <xdr:colOff>180975</xdr:colOff>
      <xdr:row>92</xdr:row>
      <xdr:rowOff>19050</xdr:rowOff>
    </xdr:to>
    <xdr:sp>
      <xdr:nvSpPr>
        <xdr:cNvPr id="1926" name="直線接點 8"/>
        <xdr:cNvSpPr>
          <a:spLocks/>
        </xdr:cNvSpPr>
      </xdr:nvSpPr>
      <xdr:spPr>
        <a:xfrm>
          <a:off x="76104750" y="151733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927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92</xdr:row>
      <xdr:rowOff>9525</xdr:rowOff>
    </xdr:from>
    <xdr:to>
      <xdr:col>100</xdr:col>
      <xdr:colOff>180975</xdr:colOff>
      <xdr:row>92</xdr:row>
      <xdr:rowOff>19050</xdr:rowOff>
    </xdr:to>
    <xdr:sp>
      <xdr:nvSpPr>
        <xdr:cNvPr id="1928" name="直線接點 8"/>
        <xdr:cNvSpPr>
          <a:spLocks/>
        </xdr:cNvSpPr>
      </xdr:nvSpPr>
      <xdr:spPr>
        <a:xfrm>
          <a:off x="76104750" y="151733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92</xdr:row>
      <xdr:rowOff>9525</xdr:rowOff>
    </xdr:from>
    <xdr:to>
      <xdr:col>100</xdr:col>
      <xdr:colOff>180975</xdr:colOff>
      <xdr:row>92</xdr:row>
      <xdr:rowOff>19050</xdr:rowOff>
    </xdr:to>
    <xdr:sp>
      <xdr:nvSpPr>
        <xdr:cNvPr id="1929" name="直線接點 8"/>
        <xdr:cNvSpPr>
          <a:spLocks/>
        </xdr:cNvSpPr>
      </xdr:nvSpPr>
      <xdr:spPr>
        <a:xfrm>
          <a:off x="76104750" y="151733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92</xdr:row>
      <xdr:rowOff>9525</xdr:rowOff>
    </xdr:from>
    <xdr:to>
      <xdr:col>100</xdr:col>
      <xdr:colOff>180975</xdr:colOff>
      <xdr:row>92</xdr:row>
      <xdr:rowOff>19050</xdr:rowOff>
    </xdr:to>
    <xdr:sp>
      <xdr:nvSpPr>
        <xdr:cNvPr id="1930" name="直線接點 8"/>
        <xdr:cNvSpPr>
          <a:spLocks/>
        </xdr:cNvSpPr>
      </xdr:nvSpPr>
      <xdr:spPr>
        <a:xfrm>
          <a:off x="76104750" y="151733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931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92</xdr:row>
      <xdr:rowOff>9525</xdr:rowOff>
    </xdr:from>
    <xdr:to>
      <xdr:col>100</xdr:col>
      <xdr:colOff>180975</xdr:colOff>
      <xdr:row>92</xdr:row>
      <xdr:rowOff>19050</xdr:rowOff>
    </xdr:to>
    <xdr:sp>
      <xdr:nvSpPr>
        <xdr:cNvPr id="1932" name="直線接點 8"/>
        <xdr:cNvSpPr>
          <a:spLocks/>
        </xdr:cNvSpPr>
      </xdr:nvSpPr>
      <xdr:spPr>
        <a:xfrm>
          <a:off x="76104750" y="151733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91</xdr:row>
      <xdr:rowOff>9525</xdr:rowOff>
    </xdr:from>
    <xdr:to>
      <xdr:col>100</xdr:col>
      <xdr:colOff>180975</xdr:colOff>
      <xdr:row>91</xdr:row>
      <xdr:rowOff>19050</xdr:rowOff>
    </xdr:to>
    <xdr:sp>
      <xdr:nvSpPr>
        <xdr:cNvPr id="1933" name="直線接點 8"/>
        <xdr:cNvSpPr>
          <a:spLocks/>
        </xdr:cNvSpPr>
      </xdr:nvSpPr>
      <xdr:spPr>
        <a:xfrm>
          <a:off x="76104750" y="150114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92</xdr:row>
      <xdr:rowOff>9525</xdr:rowOff>
    </xdr:from>
    <xdr:to>
      <xdr:col>100</xdr:col>
      <xdr:colOff>180975</xdr:colOff>
      <xdr:row>92</xdr:row>
      <xdr:rowOff>19050</xdr:rowOff>
    </xdr:to>
    <xdr:sp>
      <xdr:nvSpPr>
        <xdr:cNvPr id="1934" name="直線接點 8"/>
        <xdr:cNvSpPr>
          <a:spLocks/>
        </xdr:cNvSpPr>
      </xdr:nvSpPr>
      <xdr:spPr>
        <a:xfrm>
          <a:off x="76104750" y="151733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92</xdr:row>
      <xdr:rowOff>9525</xdr:rowOff>
    </xdr:from>
    <xdr:to>
      <xdr:col>100</xdr:col>
      <xdr:colOff>180975</xdr:colOff>
      <xdr:row>92</xdr:row>
      <xdr:rowOff>19050</xdr:rowOff>
    </xdr:to>
    <xdr:sp>
      <xdr:nvSpPr>
        <xdr:cNvPr id="1935" name="直線接點 8"/>
        <xdr:cNvSpPr>
          <a:spLocks/>
        </xdr:cNvSpPr>
      </xdr:nvSpPr>
      <xdr:spPr>
        <a:xfrm>
          <a:off x="76104750" y="151733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92</xdr:row>
      <xdr:rowOff>9525</xdr:rowOff>
    </xdr:from>
    <xdr:to>
      <xdr:col>100</xdr:col>
      <xdr:colOff>180975</xdr:colOff>
      <xdr:row>92</xdr:row>
      <xdr:rowOff>19050</xdr:rowOff>
    </xdr:to>
    <xdr:sp>
      <xdr:nvSpPr>
        <xdr:cNvPr id="1936" name="直線接點 8"/>
        <xdr:cNvSpPr>
          <a:spLocks/>
        </xdr:cNvSpPr>
      </xdr:nvSpPr>
      <xdr:spPr>
        <a:xfrm>
          <a:off x="76104750" y="151733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185</xdr:row>
      <xdr:rowOff>9525</xdr:rowOff>
    </xdr:from>
    <xdr:to>
      <xdr:col>132</xdr:col>
      <xdr:colOff>180975</xdr:colOff>
      <xdr:row>185</xdr:row>
      <xdr:rowOff>19050</xdr:rowOff>
    </xdr:to>
    <xdr:sp>
      <xdr:nvSpPr>
        <xdr:cNvPr id="1937" name="直線接點 8"/>
        <xdr:cNvSpPr>
          <a:spLocks/>
        </xdr:cNvSpPr>
      </xdr:nvSpPr>
      <xdr:spPr>
        <a:xfrm>
          <a:off x="105975150" y="302037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87</xdr:row>
      <xdr:rowOff>9525</xdr:rowOff>
    </xdr:from>
    <xdr:to>
      <xdr:col>100</xdr:col>
      <xdr:colOff>180975</xdr:colOff>
      <xdr:row>87</xdr:row>
      <xdr:rowOff>19050</xdr:rowOff>
    </xdr:to>
    <xdr:sp>
      <xdr:nvSpPr>
        <xdr:cNvPr id="1938" name="直線接點 8"/>
        <xdr:cNvSpPr>
          <a:spLocks/>
        </xdr:cNvSpPr>
      </xdr:nvSpPr>
      <xdr:spPr>
        <a:xfrm>
          <a:off x="76104750" y="143637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1939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185</xdr:row>
      <xdr:rowOff>9525</xdr:rowOff>
    </xdr:from>
    <xdr:to>
      <xdr:col>132</xdr:col>
      <xdr:colOff>180975</xdr:colOff>
      <xdr:row>185</xdr:row>
      <xdr:rowOff>19050</xdr:rowOff>
    </xdr:to>
    <xdr:sp>
      <xdr:nvSpPr>
        <xdr:cNvPr id="1940" name="直線接點 8"/>
        <xdr:cNvSpPr>
          <a:spLocks/>
        </xdr:cNvSpPr>
      </xdr:nvSpPr>
      <xdr:spPr>
        <a:xfrm>
          <a:off x="105975150" y="302037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87</xdr:row>
      <xdr:rowOff>9525</xdr:rowOff>
    </xdr:from>
    <xdr:to>
      <xdr:col>100</xdr:col>
      <xdr:colOff>180975</xdr:colOff>
      <xdr:row>87</xdr:row>
      <xdr:rowOff>19050</xdr:rowOff>
    </xdr:to>
    <xdr:sp>
      <xdr:nvSpPr>
        <xdr:cNvPr id="1941" name="直線接點 1941"/>
        <xdr:cNvSpPr>
          <a:spLocks/>
        </xdr:cNvSpPr>
      </xdr:nvSpPr>
      <xdr:spPr>
        <a:xfrm>
          <a:off x="76104750" y="143637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1942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190</xdr:row>
      <xdr:rowOff>9525</xdr:rowOff>
    </xdr:from>
    <xdr:to>
      <xdr:col>132</xdr:col>
      <xdr:colOff>180975</xdr:colOff>
      <xdr:row>190</xdr:row>
      <xdr:rowOff>19050</xdr:rowOff>
    </xdr:to>
    <xdr:sp>
      <xdr:nvSpPr>
        <xdr:cNvPr id="1943" name="直線接點 8"/>
        <xdr:cNvSpPr>
          <a:spLocks/>
        </xdr:cNvSpPr>
      </xdr:nvSpPr>
      <xdr:spPr>
        <a:xfrm>
          <a:off x="105975150" y="309753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1944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190</xdr:row>
      <xdr:rowOff>9525</xdr:rowOff>
    </xdr:from>
    <xdr:to>
      <xdr:col>132</xdr:col>
      <xdr:colOff>180975</xdr:colOff>
      <xdr:row>190</xdr:row>
      <xdr:rowOff>19050</xdr:rowOff>
    </xdr:to>
    <xdr:sp>
      <xdr:nvSpPr>
        <xdr:cNvPr id="1945" name="直線接點 8"/>
        <xdr:cNvSpPr>
          <a:spLocks/>
        </xdr:cNvSpPr>
      </xdr:nvSpPr>
      <xdr:spPr>
        <a:xfrm>
          <a:off x="105975150" y="309753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1946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185</xdr:row>
      <xdr:rowOff>9525</xdr:rowOff>
    </xdr:from>
    <xdr:to>
      <xdr:col>132</xdr:col>
      <xdr:colOff>180975</xdr:colOff>
      <xdr:row>185</xdr:row>
      <xdr:rowOff>19050</xdr:rowOff>
    </xdr:to>
    <xdr:sp>
      <xdr:nvSpPr>
        <xdr:cNvPr id="1947" name="直線接點 8"/>
        <xdr:cNvSpPr>
          <a:spLocks/>
        </xdr:cNvSpPr>
      </xdr:nvSpPr>
      <xdr:spPr>
        <a:xfrm>
          <a:off x="105975150" y="302037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87</xdr:row>
      <xdr:rowOff>9525</xdr:rowOff>
    </xdr:from>
    <xdr:to>
      <xdr:col>100</xdr:col>
      <xdr:colOff>180975</xdr:colOff>
      <xdr:row>87</xdr:row>
      <xdr:rowOff>19050</xdr:rowOff>
    </xdr:to>
    <xdr:sp>
      <xdr:nvSpPr>
        <xdr:cNvPr id="1948" name="直線接點 8"/>
        <xdr:cNvSpPr>
          <a:spLocks/>
        </xdr:cNvSpPr>
      </xdr:nvSpPr>
      <xdr:spPr>
        <a:xfrm>
          <a:off x="76104750" y="143637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1949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185</xdr:row>
      <xdr:rowOff>9525</xdr:rowOff>
    </xdr:from>
    <xdr:to>
      <xdr:col>132</xdr:col>
      <xdr:colOff>180975</xdr:colOff>
      <xdr:row>185</xdr:row>
      <xdr:rowOff>19050</xdr:rowOff>
    </xdr:to>
    <xdr:sp>
      <xdr:nvSpPr>
        <xdr:cNvPr id="1950" name="直線接點 8"/>
        <xdr:cNvSpPr>
          <a:spLocks/>
        </xdr:cNvSpPr>
      </xdr:nvSpPr>
      <xdr:spPr>
        <a:xfrm>
          <a:off x="105975150" y="302037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87</xdr:row>
      <xdr:rowOff>9525</xdr:rowOff>
    </xdr:from>
    <xdr:to>
      <xdr:col>100</xdr:col>
      <xdr:colOff>180975</xdr:colOff>
      <xdr:row>87</xdr:row>
      <xdr:rowOff>19050</xdr:rowOff>
    </xdr:to>
    <xdr:sp>
      <xdr:nvSpPr>
        <xdr:cNvPr id="1951" name="直線接點 8"/>
        <xdr:cNvSpPr>
          <a:spLocks/>
        </xdr:cNvSpPr>
      </xdr:nvSpPr>
      <xdr:spPr>
        <a:xfrm>
          <a:off x="76104750" y="143637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1952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190</xdr:row>
      <xdr:rowOff>9525</xdr:rowOff>
    </xdr:from>
    <xdr:to>
      <xdr:col>132</xdr:col>
      <xdr:colOff>180975</xdr:colOff>
      <xdr:row>190</xdr:row>
      <xdr:rowOff>19050</xdr:rowOff>
    </xdr:to>
    <xdr:sp>
      <xdr:nvSpPr>
        <xdr:cNvPr id="1953" name="直線接點 8"/>
        <xdr:cNvSpPr>
          <a:spLocks/>
        </xdr:cNvSpPr>
      </xdr:nvSpPr>
      <xdr:spPr>
        <a:xfrm>
          <a:off x="105975150" y="309753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1954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190</xdr:row>
      <xdr:rowOff>9525</xdr:rowOff>
    </xdr:from>
    <xdr:to>
      <xdr:col>132</xdr:col>
      <xdr:colOff>180975</xdr:colOff>
      <xdr:row>190</xdr:row>
      <xdr:rowOff>19050</xdr:rowOff>
    </xdr:to>
    <xdr:sp>
      <xdr:nvSpPr>
        <xdr:cNvPr id="1955" name="直線接點 8"/>
        <xdr:cNvSpPr>
          <a:spLocks/>
        </xdr:cNvSpPr>
      </xdr:nvSpPr>
      <xdr:spPr>
        <a:xfrm>
          <a:off x="105975150" y="309753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1956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87</xdr:row>
      <xdr:rowOff>9525</xdr:rowOff>
    </xdr:from>
    <xdr:to>
      <xdr:col>100</xdr:col>
      <xdr:colOff>180975</xdr:colOff>
      <xdr:row>87</xdr:row>
      <xdr:rowOff>19050</xdr:rowOff>
    </xdr:to>
    <xdr:sp>
      <xdr:nvSpPr>
        <xdr:cNvPr id="1957" name="直線接點 8"/>
        <xdr:cNvSpPr>
          <a:spLocks/>
        </xdr:cNvSpPr>
      </xdr:nvSpPr>
      <xdr:spPr>
        <a:xfrm>
          <a:off x="76104750" y="143637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1958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87</xdr:row>
      <xdr:rowOff>9525</xdr:rowOff>
    </xdr:from>
    <xdr:to>
      <xdr:col>100</xdr:col>
      <xdr:colOff>180975</xdr:colOff>
      <xdr:row>87</xdr:row>
      <xdr:rowOff>19050</xdr:rowOff>
    </xdr:to>
    <xdr:sp>
      <xdr:nvSpPr>
        <xdr:cNvPr id="1959" name="直線接點 8"/>
        <xdr:cNvSpPr>
          <a:spLocks/>
        </xdr:cNvSpPr>
      </xdr:nvSpPr>
      <xdr:spPr>
        <a:xfrm>
          <a:off x="76104750" y="143637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1960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188</xdr:row>
      <xdr:rowOff>9525</xdr:rowOff>
    </xdr:from>
    <xdr:to>
      <xdr:col>132</xdr:col>
      <xdr:colOff>180975</xdr:colOff>
      <xdr:row>188</xdr:row>
      <xdr:rowOff>19050</xdr:rowOff>
    </xdr:to>
    <xdr:sp>
      <xdr:nvSpPr>
        <xdr:cNvPr id="1961" name="直線接點 8"/>
        <xdr:cNvSpPr>
          <a:spLocks/>
        </xdr:cNvSpPr>
      </xdr:nvSpPr>
      <xdr:spPr>
        <a:xfrm>
          <a:off x="105975150" y="306705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1962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188</xdr:row>
      <xdr:rowOff>9525</xdr:rowOff>
    </xdr:from>
    <xdr:to>
      <xdr:col>132</xdr:col>
      <xdr:colOff>180975</xdr:colOff>
      <xdr:row>188</xdr:row>
      <xdr:rowOff>19050</xdr:rowOff>
    </xdr:to>
    <xdr:sp>
      <xdr:nvSpPr>
        <xdr:cNvPr id="1963" name="直線接點 8"/>
        <xdr:cNvSpPr>
          <a:spLocks/>
        </xdr:cNvSpPr>
      </xdr:nvSpPr>
      <xdr:spPr>
        <a:xfrm>
          <a:off x="105975150" y="306705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1964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87</xdr:row>
      <xdr:rowOff>9525</xdr:rowOff>
    </xdr:from>
    <xdr:to>
      <xdr:col>100</xdr:col>
      <xdr:colOff>180975</xdr:colOff>
      <xdr:row>87</xdr:row>
      <xdr:rowOff>19050</xdr:rowOff>
    </xdr:to>
    <xdr:sp>
      <xdr:nvSpPr>
        <xdr:cNvPr id="1965" name="直線接點 8"/>
        <xdr:cNvSpPr>
          <a:spLocks/>
        </xdr:cNvSpPr>
      </xdr:nvSpPr>
      <xdr:spPr>
        <a:xfrm>
          <a:off x="76104750" y="143637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1966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87</xdr:row>
      <xdr:rowOff>9525</xdr:rowOff>
    </xdr:from>
    <xdr:to>
      <xdr:col>100</xdr:col>
      <xdr:colOff>180975</xdr:colOff>
      <xdr:row>87</xdr:row>
      <xdr:rowOff>19050</xdr:rowOff>
    </xdr:to>
    <xdr:sp>
      <xdr:nvSpPr>
        <xdr:cNvPr id="1967" name="直線接點 8"/>
        <xdr:cNvSpPr>
          <a:spLocks/>
        </xdr:cNvSpPr>
      </xdr:nvSpPr>
      <xdr:spPr>
        <a:xfrm>
          <a:off x="76104750" y="143637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1968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188</xdr:row>
      <xdr:rowOff>9525</xdr:rowOff>
    </xdr:from>
    <xdr:to>
      <xdr:col>132</xdr:col>
      <xdr:colOff>180975</xdr:colOff>
      <xdr:row>188</xdr:row>
      <xdr:rowOff>19050</xdr:rowOff>
    </xdr:to>
    <xdr:sp>
      <xdr:nvSpPr>
        <xdr:cNvPr id="1969" name="直線接點 8"/>
        <xdr:cNvSpPr>
          <a:spLocks/>
        </xdr:cNvSpPr>
      </xdr:nvSpPr>
      <xdr:spPr>
        <a:xfrm>
          <a:off x="105975150" y="306705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1970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188</xdr:row>
      <xdr:rowOff>9525</xdr:rowOff>
    </xdr:from>
    <xdr:to>
      <xdr:col>132</xdr:col>
      <xdr:colOff>180975</xdr:colOff>
      <xdr:row>188</xdr:row>
      <xdr:rowOff>19050</xdr:rowOff>
    </xdr:to>
    <xdr:sp>
      <xdr:nvSpPr>
        <xdr:cNvPr id="1971" name="直線接點 8"/>
        <xdr:cNvSpPr>
          <a:spLocks/>
        </xdr:cNvSpPr>
      </xdr:nvSpPr>
      <xdr:spPr>
        <a:xfrm>
          <a:off x="105975150" y="306705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1972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185</xdr:row>
      <xdr:rowOff>9525</xdr:rowOff>
    </xdr:from>
    <xdr:to>
      <xdr:col>132</xdr:col>
      <xdr:colOff>180975</xdr:colOff>
      <xdr:row>185</xdr:row>
      <xdr:rowOff>19050</xdr:rowOff>
    </xdr:to>
    <xdr:sp>
      <xdr:nvSpPr>
        <xdr:cNvPr id="1973" name="直線接點 8"/>
        <xdr:cNvSpPr>
          <a:spLocks/>
        </xdr:cNvSpPr>
      </xdr:nvSpPr>
      <xdr:spPr>
        <a:xfrm>
          <a:off x="105975150" y="302037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87</xdr:row>
      <xdr:rowOff>9525</xdr:rowOff>
    </xdr:from>
    <xdr:to>
      <xdr:col>100</xdr:col>
      <xdr:colOff>180975</xdr:colOff>
      <xdr:row>87</xdr:row>
      <xdr:rowOff>19050</xdr:rowOff>
    </xdr:to>
    <xdr:sp>
      <xdr:nvSpPr>
        <xdr:cNvPr id="1974" name="直線接點 8"/>
        <xdr:cNvSpPr>
          <a:spLocks/>
        </xdr:cNvSpPr>
      </xdr:nvSpPr>
      <xdr:spPr>
        <a:xfrm>
          <a:off x="76104750" y="143637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1975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185</xdr:row>
      <xdr:rowOff>9525</xdr:rowOff>
    </xdr:from>
    <xdr:to>
      <xdr:col>132</xdr:col>
      <xdr:colOff>180975</xdr:colOff>
      <xdr:row>185</xdr:row>
      <xdr:rowOff>19050</xdr:rowOff>
    </xdr:to>
    <xdr:sp>
      <xdr:nvSpPr>
        <xdr:cNvPr id="1976" name="直線接點 8"/>
        <xdr:cNvSpPr>
          <a:spLocks/>
        </xdr:cNvSpPr>
      </xdr:nvSpPr>
      <xdr:spPr>
        <a:xfrm>
          <a:off x="105975150" y="302037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87</xdr:row>
      <xdr:rowOff>9525</xdr:rowOff>
    </xdr:from>
    <xdr:to>
      <xdr:col>100</xdr:col>
      <xdr:colOff>180975</xdr:colOff>
      <xdr:row>87</xdr:row>
      <xdr:rowOff>19050</xdr:rowOff>
    </xdr:to>
    <xdr:sp>
      <xdr:nvSpPr>
        <xdr:cNvPr id="1977" name="直線接點 8"/>
        <xdr:cNvSpPr>
          <a:spLocks/>
        </xdr:cNvSpPr>
      </xdr:nvSpPr>
      <xdr:spPr>
        <a:xfrm>
          <a:off x="76104750" y="143637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1978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189</xdr:row>
      <xdr:rowOff>9525</xdr:rowOff>
    </xdr:from>
    <xdr:to>
      <xdr:col>132</xdr:col>
      <xdr:colOff>180975</xdr:colOff>
      <xdr:row>189</xdr:row>
      <xdr:rowOff>19050</xdr:rowOff>
    </xdr:to>
    <xdr:sp>
      <xdr:nvSpPr>
        <xdr:cNvPr id="1979" name="直線接點 8"/>
        <xdr:cNvSpPr>
          <a:spLocks/>
        </xdr:cNvSpPr>
      </xdr:nvSpPr>
      <xdr:spPr>
        <a:xfrm>
          <a:off x="105975150" y="308229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1980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189</xdr:row>
      <xdr:rowOff>9525</xdr:rowOff>
    </xdr:from>
    <xdr:to>
      <xdr:col>132</xdr:col>
      <xdr:colOff>180975</xdr:colOff>
      <xdr:row>189</xdr:row>
      <xdr:rowOff>19050</xdr:rowOff>
    </xdr:to>
    <xdr:sp>
      <xdr:nvSpPr>
        <xdr:cNvPr id="1981" name="直線接點 8"/>
        <xdr:cNvSpPr>
          <a:spLocks/>
        </xdr:cNvSpPr>
      </xdr:nvSpPr>
      <xdr:spPr>
        <a:xfrm>
          <a:off x="105975150" y="308229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1982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185</xdr:row>
      <xdr:rowOff>9525</xdr:rowOff>
    </xdr:from>
    <xdr:to>
      <xdr:col>132</xdr:col>
      <xdr:colOff>180975</xdr:colOff>
      <xdr:row>185</xdr:row>
      <xdr:rowOff>19050</xdr:rowOff>
    </xdr:to>
    <xdr:sp>
      <xdr:nvSpPr>
        <xdr:cNvPr id="1983" name="直線接點 8"/>
        <xdr:cNvSpPr>
          <a:spLocks/>
        </xdr:cNvSpPr>
      </xdr:nvSpPr>
      <xdr:spPr>
        <a:xfrm>
          <a:off x="105975150" y="302037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87</xdr:row>
      <xdr:rowOff>9525</xdr:rowOff>
    </xdr:from>
    <xdr:to>
      <xdr:col>100</xdr:col>
      <xdr:colOff>180975</xdr:colOff>
      <xdr:row>87</xdr:row>
      <xdr:rowOff>19050</xdr:rowOff>
    </xdr:to>
    <xdr:sp>
      <xdr:nvSpPr>
        <xdr:cNvPr id="1984" name="直線接點 8"/>
        <xdr:cNvSpPr>
          <a:spLocks/>
        </xdr:cNvSpPr>
      </xdr:nvSpPr>
      <xdr:spPr>
        <a:xfrm>
          <a:off x="76104750" y="143637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1985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185</xdr:row>
      <xdr:rowOff>9525</xdr:rowOff>
    </xdr:from>
    <xdr:to>
      <xdr:col>132</xdr:col>
      <xdr:colOff>180975</xdr:colOff>
      <xdr:row>185</xdr:row>
      <xdr:rowOff>19050</xdr:rowOff>
    </xdr:to>
    <xdr:sp>
      <xdr:nvSpPr>
        <xdr:cNvPr id="1986" name="直線接點 8"/>
        <xdr:cNvSpPr>
          <a:spLocks/>
        </xdr:cNvSpPr>
      </xdr:nvSpPr>
      <xdr:spPr>
        <a:xfrm>
          <a:off x="105975150" y="302037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87</xdr:row>
      <xdr:rowOff>9525</xdr:rowOff>
    </xdr:from>
    <xdr:to>
      <xdr:col>100</xdr:col>
      <xdr:colOff>180975</xdr:colOff>
      <xdr:row>87</xdr:row>
      <xdr:rowOff>19050</xdr:rowOff>
    </xdr:to>
    <xdr:sp>
      <xdr:nvSpPr>
        <xdr:cNvPr id="1987" name="直線接點 8"/>
        <xdr:cNvSpPr>
          <a:spLocks/>
        </xdr:cNvSpPr>
      </xdr:nvSpPr>
      <xdr:spPr>
        <a:xfrm>
          <a:off x="76104750" y="143637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1988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189</xdr:row>
      <xdr:rowOff>9525</xdr:rowOff>
    </xdr:from>
    <xdr:to>
      <xdr:col>132</xdr:col>
      <xdr:colOff>180975</xdr:colOff>
      <xdr:row>189</xdr:row>
      <xdr:rowOff>19050</xdr:rowOff>
    </xdr:to>
    <xdr:sp>
      <xdr:nvSpPr>
        <xdr:cNvPr id="1989" name="直線接點 8"/>
        <xdr:cNvSpPr>
          <a:spLocks/>
        </xdr:cNvSpPr>
      </xdr:nvSpPr>
      <xdr:spPr>
        <a:xfrm>
          <a:off x="105975150" y="308229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1990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189</xdr:row>
      <xdr:rowOff>9525</xdr:rowOff>
    </xdr:from>
    <xdr:to>
      <xdr:col>132</xdr:col>
      <xdr:colOff>180975</xdr:colOff>
      <xdr:row>189</xdr:row>
      <xdr:rowOff>19050</xdr:rowOff>
    </xdr:to>
    <xdr:sp>
      <xdr:nvSpPr>
        <xdr:cNvPr id="1991" name="直線接點 8"/>
        <xdr:cNvSpPr>
          <a:spLocks/>
        </xdr:cNvSpPr>
      </xdr:nvSpPr>
      <xdr:spPr>
        <a:xfrm>
          <a:off x="105975150" y="308229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1992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87</xdr:row>
      <xdr:rowOff>9525</xdr:rowOff>
    </xdr:from>
    <xdr:to>
      <xdr:col>100</xdr:col>
      <xdr:colOff>180975</xdr:colOff>
      <xdr:row>87</xdr:row>
      <xdr:rowOff>19050</xdr:rowOff>
    </xdr:to>
    <xdr:sp>
      <xdr:nvSpPr>
        <xdr:cNvPr id="1993" name="直線接點 8"/>
        <xdr:cNvSpPr>
          <a:spLocks/>
        </xdr:cNvSpPr>
      </xdr:nvSpPr>
      <xdr:spPr>
        <a:xfrm>
          <a:off x="76104750" y="143637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1994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87</xdr:row>
      <xdr:rowOff>9525</xdr:rowOff>
    </xdr:from>
    <xdr:to>
      <xdr:col>100</xdr:col>
      <xdr:colOff>180975</xdr:colOff>
      <xdr:row>87</xdr:row>
      <xdr:rowOff>19050</xdr:rowOff>
    </xdr:to>
    <xdr:sp>
      <xdr:nvSpPr>
        <xdr:cNvPr id="1995" name="直線接點 8"/>
        <xdr:cNvSpPr>
          <a:spLocks/>
        </xdr:cNvSpPr>
      </xdr:nvSpPr>
      <xdr:spPr>
        <a:xfrm>
          <a:off x="76104750" y="143637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1996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1997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1998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87</xdr:row>
      <xdr:rowOff>9525</xdr:rowOff>
    </xdr:from>
    <xdr:to>
      <xdr:col>100</xdr:col>
      <xdr:colOff>180975</xdr:colOff>
      <xdr:row>87</xdr:row>
      <xdr:rowOff>19050</xdr:rowOff>
    </xdr:to>
    <xdr:sp>
      <xdr:nvSpPr>
        <xdr:cNvPr id="1999" name="直線接點 8"/>
        <xdr:cNvSpPr>
          <a:spLocks/>
        </xdr:cNvSpPr>
      </xdr:nvSpPr>
      <xdr:spPr>
        <a:xfrm>
          <a:off x="76104750" y="143637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000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87</xdr:row>
      <xdr:rowOff>9525</xdr:rowOff>
    </xdr:from>
    <xdr:to>
      <xdr:col>100</xdr:col>
      <xdr:colOff>180975</xdr:colOff>
      <xdr:row>87</xdr:row>
      <xdr:rowOff>19050</xdr:rowOff>
    </xdr:to>
    <xdr:sp>
      <xdr:nvSpPr>
        <xdr:cNvPr id="2001" name="直線接點 8"/>
        <xdr:cNvSpPr>
          <a:spLocks/>
        </xdr:cNvSpPr>
      </xdr:nvSpPr>
      <xdr:spPr>
        <a:xfrm>
          <a:off x="76104750" y="143637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002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003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004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185</xdr:row>
      <xdr:rowOff>9525</xdr:rowOff>
    </xdr:from>
    <xdr:to>
      <xdr:col>132</xdr:col>
      <xdr:colOff>180975</xdr:colOff>
      <xdr:row>185</xdr:row>
      <xdr:rowOff>19050</xdr:rowOff>
    </xdr:to>
    <xdr:sp>
      <xdr:nvSpPr>
        <xdr:cNvPr id="2005" name="直線接點 8"/>
        <xdr:cNvSpPr>
          <a:spLocks/>
        </xdr:cNvSpPr>
      </xdr:nvSpPr>
      <xdr:spPr>
        <a:xfrm>
          <a:off x="105975150" y="302037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87</xdr:row>
      <xdr:rowOff>9525</xdr:rowOff>
    </xdr:from>
    <xdr:to>
      <xdr:col>100</xdr:col>
      <xdr:colOff>180975</xdr:colOff>
      <xdr:row>87</xdr:row>
      <xdr:rowOff>19050</xdr:rowOff>
    </xdr:to>
    <xdr:sp>
      <xdr:nvSpPr>
        <xdr:cNvPr id="2006" name="直線接點 8"/>
        <xdr:cNvSpPr>
          <a:spLocks/>
        </xdr:cNvSpPr>
      </xdr:nvSpPr>
      <xdr:spPr>
        <a:xfrm>
          <a:off x="76104750" y="143637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007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185</xdr:row>
      <xdr:rowOff>9525</xdr:rowOff>
    </xdr:from>
    <xdr:to>
      <xdr:col>132</xdr:col>
      <xdr:colOff>180975</xdr:colOff>
      <xdr:row>185</xdr:row>
      <xdr:rowOff>19050</xdr:rowOff>
    </xdr:to>
    <xdr:sp>
      <xdr:nvSpPr>
        <xdr:cNvPr id="2008" name="直線接點 8"/>
        <xdr:cNvSpPr>
          <a:spLocks/>
        </xdr:cNvSpPr>
      </xdr:nvSpPr>
      <xdr:spPr>
        <a:xfrm>
          <a:off x="105975150" y="302037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87</xdr:row>
      <xdr:rowOff>9525</xdr:rowOff>
    </xdr:from>
    <xdr:to>
      <xdr:col>100</xdr:col>
      <xdr:colOff>180975</xdr:colOff>
      <xdr:row>87</xdr:row>
      <xdr:rowOff>19050</xdr:rowOff>
    </xdr:to>
    <xdr:sp>
      <xdr:nvSpPr>
        <xdr:cNvPr id="2009" name="直線接點 8"/>
        <xdr:cNvSpPr>
          <a:spLocks/>
        </xdr:cNvSpPr>
      </xdr:nvSpPr>
      <xdr:spPr>
        <a:xfrm>
          <a:off x="76104750" y="143637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010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190</xdr:row>
      <xdr:rowOff>9525</xdr:rowOff>
    </xdr:from>
    <xdr:to>
      <xdr:col>132</xdr:col>
      <xdr:colOff>180975</xdr:colOff>
      <xdr:row>190</xdr:row>
      <xdr:rowOff>19050</xdr:rowOff>
    </xdr:to>
    <xdr:sp>
      <xdr:nvSpPr>
        <xdr:cNvPr id="2011" name="直線接點 8"/>
        <xdr:cNvSpPr>
          <a:spLocks/>
        </xdr:cNvSpPr>
      </xdr:nvSpPr>
      <xdr:spPr>
        <a:xfrm>
          <a:off x="105975150" y="309753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012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190</xdr:row>
      <xdr:rowOff>9525</xdr:rowOff>
    </xdr:from>
    <xdr:to>
      <xdr:col>132</xdr:col>
      <xdr:colOff>180975</xdr:colOff>
      <xdr:row>190</xdr:row>
      <xdr:rowOff>19050</xdr:rowOff>
    </xdr:to>
    <xdr:sp>
      <xdr:nvSpPr>
        <xdr:cNvPr id="2013" name="直線接點 8"/>
        <xdr:cNvSpPr>
          <a:spLocks/>
        </xdr:cNvSpPr>
      </xdr:nvSpPr>
      <xdr:spPr>
        <a:xfrm>
          <a:off x="105975150" y="309753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014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185</xdr:row>
      <xdr:rowOff>9525</xdr:rowOff>
    </xdr:from>
    <xdr:to>
      <xdr:col>132</xdr:col>
      <xdr:colOff>180975</xdr:colOff>
      <xdr:row>185</xdr:row>
      <xdr:rowOff>19050</xdr:rowOff>
    </xdr:to>
    <xdr:sp>
      <xdr:nvSpPr>
        <xdr:cNvPr id="2015" name="直線接點 8"/>
        <xdr:cNvSpPr>
          <a:spLocks/>
        </xdr:cNvSpPr>
      </xdr:nvSpPr>
      <xdr:spPr>
        <a:xfrm>
          <a:off x="105975150" y="302037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87</xdr:row>
      <xdr:rowOff>9525</xdr:rowOff>
    </xdr:from>
    <xdr:to>
      <xdr:col>100</xdr:col>
      <xdr:colOff>180975</xdr:colOff>
      <xdr:row>87</xdr:row>
      <xdr:rowOff>19050</xdr:rowOff>
    </xdr:to>
    <xdr:sp>
      <xdr:nvSpPr>
        <xdr:cNvPr id="2016" name="直線接點 8"/>
        <xdr:cNvSpPr>
          <a:spLocks/>
        </xdr:cNvSpPr>
      </xdr:nvSpPr>
      <xdr:spPr>
        <a:xfrm>
          <a:off x="76104750" y="143637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017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185</xdr:row>
      <xdr:rowOff>9525</xdr:rowOff>
    </xdr:from>
    <xdr:to>
      <xdr:col>132</xdr:col>
      <xdr:colOff>180975</xdr:colOff>
      <xdr:row>185</xdr:row>
      <xdr:rowOff>19050</xdr:rowOff>
    </xdr:to>
    <xdr:sp>
      <xdr:nvSpPr>
        <xdr:cNvPr id="2018" name="直線接點 8"/>
        <xdr:cNvSpPr>
          <a:spLocks/>
        </xdr:cNvSpPr>
      </xdr:nvSpPr>
      <xdr:spPr>
        <a:xfrm>
          <a:off x="105975150" y="302037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87</xdr:row>
      <xdr:rowOff>9525</xdr:rowOff>
    </xdr:from>
    <xdr:to>
      <xdr:col>100</xdr:col>
      <xdr:colOff>180975</xdr:colOff>
      <xdr:row>87</xdr:row>
      <xdr:rowOff>19050</xdr:rowOff>
    </xdr:to>
    <xdr:sp>
      <xdr:nvSpPr>
        <xdr:cNvPr id="2019" name="直線接點 8"/>
        <xdr:cNvSpPr>
          <a:spLocks/>
        </xdr:cNvSpPr>
      </xdr:nvSpPr>
      <xdr:spPr>
        <a:xfrm>
          <a:off x="76104750" y="143637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020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190</xdr:row>
      <xdr:rowOff>9525</xdr:rowOff>
    </xdr:from>
    <xdr:to>
      <xdr:col>132</xdr:col>
      <xdr:colOff>180975</xdr:colOff>
      <xdr:row>190</xdr:row>
      <xdr:rowOff>19050</xdr:rowOff>
    </xdr:to>
    <xdr:sp>
      <xdr:nvSpPr>
        <xdr:cNvPr id="2021" name="直線接點 8"/>
        <xdr:cNvSpPr>
          <a:spLocks/>
        </xdr:cNvSpPr>
      </xdr:nvSpPr>
      <xdr:spPr>
        <a:xfrm>
          <a:off x="105975150" y="309753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022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190</xdr:row>
      <xdr:rowOff>9525</xdr:rowOff>
    </xdr:from>
    <xdr:to>
      <xdr:col>132</xdr:col>
      <xdr:colOff>180975</xdr:colOff>
      <xdr:row>190</xdr:row>
      <xdr:rowOff>19050</xdr:rowOff>
    </xdr:to>
    <xdr:sp>
      <xdr:nvSpPr>
        <xdr:cNvPr id="2023" name="直線接點 8"/>
        <xdr:cNvSpPr>
          <a:spLocks/>
        </xdr:cNvSpPr>
      </xdr:nvSpPr>
      <xdr:spPr>
        <a:xfrm>
          <a:off x="105975150" y="309753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024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87</xdr:row>
      <xdr:rowOff>9525</xdr:rowOff>
    </xdr:from>
    <xdr:to>
      <xdr:col>100</xdr:col>
      <xdr:colOff>180975</xdr:colOff>
      <xdr:row>87</xdr:row>
      <xdr:rowOff>19050</xdr:rowOff>
    </xdr:to>
    <xdr:sp>
      <xdr:nvSpPr>
        <xdr:cNvPr id="2025" name="直線接點 8"/>
        <xdr:cNvSpPr>
          <a:spLocks/>
        </xdr:cNvSpPr>
      </xdr:nvSpPr>
      <xdr:spPr>
        <a:xfrm>
          <a:off x="76104750" y="143637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026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87</xdr:row>
      <xdr:rowOff>9525</xdr:rowOff>
    </xdr:from>
    <xdr:to>
      <xdr:col>100</xdr:col>
      <xdr:colOff>180975</xdr:colOff>
      <xdr:row>87</xdr:row>
      <xdr:rowOff>19050</xdr:rowOff>
    </xdr:to>
    <xdr:sp>
      <xdr:nvSpPr>
        <xdr:cNvPr id="2027" name="直線接點 8"/>
        <xdr:cNvSpPr>
          <a:spLocks/>
        </xdr:cNvSpPr>
      </xdr:nvSpPr>
      <xdr:spPr>
        <a:xfrm>
          <a:off x="76104750" y="143637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028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188</xdr:row>
      <xdr:rowOff>9525</xdr:rowOff>
    </xdr:from>
    <xdr:to>
      <xdr:col>132</xdr:col>
      <xdr:colOff>180975</xdr:colOff>
      <xdr:row>188</xdr:row>
      <xdr:rowOff>19050</xdr:rowOff>
    </xdr:to>
    <xdr:sp>
      <xdr:nvSpPr>
        <xdr:cNvPr id="2029" name="直線接點 8"/>
        <xdr:cNvSpPr>
          <a:spLocks/>
        </xdr:cNvSpPr>
      </xdr:nvSpPr>
      <xdr:spPr>
        <a:xfrm>
          <a:off x="105975150" y="306705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030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188</xdr:row>
      <xdr:rowOff>9525</xdr:rowOff>
    </xdr:from>
    <xdr:to>
      <xdr:col>132</xdr:col>
      <xdr:colOff>180975</xdr:colOff>
      <xdr:row>188</xdr:row>
      <xdr:rowOff>19050</xdr:rowOff>
    </xdr:to>
    <xdr:sp>
      <xdr:nvSpPr>
        <xdr:cNvPr id="2031" name="直線接點 8"/>
        <xdr:cNvSpPr>
          <a:spLocks/>
        </xdr:cNvSpPr>
      </xdr:nvSpPr>
      <xdr:spPr>
        <a:xfrm>
          <a:off x="105975150" y="306705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032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87</xdr:row>
      <xdr:rowOff>9525</xdr:rowOff>
    </xdr:from>
    <xdr:to>
      <xdr:col>100</xdr:col>
      <xdr:colOff>180975</xdr:colOff>
      <xdr:row>87</xdr:row>
      <xdr:rowOff>19050</xdr:rowOff>
    </xdr:to>
    <xdr:sp>
      <xdr:nvSpPr>
        <xdr:cNvPr id="2033" name="直線接點 8"/>
        <xdr:cNvSpPr>
          <a:spLocks/>
        </xdr:cNvSpPr>
      </xdr:nvSpPr>
      <xdr:spPr>
        <a:xfrm>
          <a:off x="76104750" y="143637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034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87</xdr:row>
      <xdr:rowOff>9525</xdr:rowOff>
    </xdr:from>
    <xdr:to>
      <xdr:col>100</xdr:col>
      <xdr:colOff>180975</xdr:colOff>
      <xdr:row>87</xdr:row>
      <xdr:rowOff>19050</xdr:rowOff>
    </xdr:to>
    <xdr:sp>
      <xdr:nvSpPr>
        <xdr:cNvPr id="2035" name="直線接點 8"/>
        <xdr:cNvSpPr>
          <a:spLocks/>
        </xdr:cNvSpPr>
      </xdr:nvSpPr>
      <xdr:spPr>
        <a:xfrm>
          <a:off x="76104750" y="143637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036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188</xdr:row>
      <xdr:rowOff>9525</xdr:rowOff>
    </xdr:from>
    <xdr:to>
      <xdr:col>132</xdr:col>
      <xdr:colOff>180975</xdr:colOff>
      <xdr:row>188</xdr:row>
      <xdr:rowOff>19050</xdr:rowOff>
    </xdr:to>
    <xdr:sp>
      <xdr:nvSpPr>
        <xdr:cNvPr id="2037" name="直線接點 8"/>
        <xdr:cNvSpPr>
          <a:spLocks/>
        </xdr:cNvSpPr>
      </xdr:nvSpPr>
      <xdr:spPr>
        <a:xfrm>
          <a:off x="105975150" y="306705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038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188</xdr:row>
      <xdr:rowOff>9525</xdr:rowOff>
    </xdr:from>
    <xdr:to>
      <xdr:col>132</xdr:col>
      <xdr:colOff>180975</xdr:colOff>
      <xdr:row>188</xdr:row>
      <xdr:rowOff>19050</xdr:rowOff>
    </xdr:to>
    <xdr:sp>
      <xdr:nvSpPr>
        <xdr:cNvPr id="2039" name="直線接點 8"/>
        <xdr:cNvSpPr>
          <a:spLocks/>
        </xdr:cNvSpPr>
      </xdr:nvSpPr>
      <xdr:spPr>
        <a:xfrm>
          <a:off x="105975150" y="306705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040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185</xdr:row>
      <xdr:rowOff>9525</xdr:rowOff>
    </xdr:from>
    <xdr:to>
      <xdr:col>132</xdr:col>
      <xdr:colOff>180975</xdr:colOff>
      <xdr:row>185</xdr:row>
      <xdr:rowOff>19050</xdr:rowOff>
    </xdr:to>
    <xdr:sp>
      <xdr:nvSpPr>
        <xdr:cNvPr id="2041" name="直線接點 8"/>
        <xdr:cNvSpPr>
          <a:spLocks/>
        </xdr:cNvSpPr>
      </xdr:nvSpPr>
      <xdr:spPr>
        <a:xfrm>
          <a:off x="105975150" y="302037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87</xdr:row>
      <xdr:rowOff>9525</xdr:rowOff>
    </xdr:from>
    <xdr:to>
      <xdr:col>100</xdr:col>
      <xdr:colOff>180975</xdr:colOff>
      <xdr:row>87</xdr:row>
      <xdr:rowOff>19050</xdr:rowOff>
    </xdr:to>
    <xdr:sp>
      <xdr:nvSpPr>
        <xdr:cNvPr id="2042" name="直線接點 8"/>
        <xdr:cNvSpPr>
          <a:spLocks/>
        </xdr:cNvSpPr>
      </xdr:nvSpPr>
      <xdr:spPr>
        <a:xfrm>
          <a:off x="76104750" y="143637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043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185</xdr:row>
      <xdr:rowOff>9525</xdr:rowOff>
    </xdr:from>
    <xdr:to>
      <xdr:col>132</xdr:col>
      <xdr:colOff>180975</xdr:colOff>
      <xdr:row>185</xdr:row>
      <xdr:rowOff>19050</xdr:rowOff>
    </xdr:to>
    <xdr:sp>
      <xdr:nvSpPr>
        <xdr:cNvPr id="2044" name="直線接點 8"/>
        <xdr:cNvSpPr>
          <a:spLocks/>
        </xdr:cNvSpPr>
      </xdr:nvSpPr>
      <xdr:spPr>
        <a:xfrm>
          <a:off x="105975150" y="302037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87</xdr:row>
      <xdr:rowOff>9525</xdr:rowOff>
    </xdr:from>
    <xdr:to>
      <xdr:col>100</xdr:col>
      <xdr:colOff>180975</xdr:colOff>
      <xdr:row>87</xdr:row>
      <xdr:rowOff>19050</xdr:rowOff>
    </xdr:to>
    <xdr:sp>
      <xdr:nvSpPr>
        <xdr:cNvPr id="2045" name="直線接點 8"/>
        <xdr:cNvSpPr>
          <a:spLocks/>
        </xdr:cNvSpPr>
      </xdr:nvSpPr>
      <xdr:spPr>
        <a:xfrm>
          <a:off x="76104750" y="143637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046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189</xdr:row>
      <xdr:rowOff>9525</xdr:rowOff>
    </xdr:from>
    <xdr:to>
      <xdr:col>132</xdr:col>
      <xdr:colOff>180975</xdr:colOff>
      <xdr:row>189</xdr:row>
      <xdr:rowOff>19050</xdr:rowOff>
    </xdr:to>
    <xdr:sp>
      <xdr:nvSpPr>
        <xdr:cNvPr id="2047" name="直線接點 8"/>
        <xdr:cNvSpPr>
          <a:spLocks/>
        </xdr:cNvSpPr>
      </xdr:nvSpPr>
      <xdr:spPr>
        <a:xfrm>
          <a:off x="105975150" y="308229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048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189</xdr:row>
      <xdr:rowOff>9525</xdr:rowOff>
    </xdr:from>
    <xdr:to>
      <xdr:col>132</xdr:col>
      <xdr:colOff>180975</xdr:colOff>
      <xdr:row>189</xdr:row>
      <xdr:rowOff>19050</xdr:rowOff>
    </xdr:to>
    <xdr:sp>
      <xdr:nvSpPr>
        <xdr:cNvPr id="2049" name="直線接點 8"/>
        <xdr:cNvSpPr>
          <a:spLocks/>
        </xdr:cNvSpPr>
      </xdr:nvSpPr>
      <xdr:spPr>
        <a:xfrm>
          <a:off x="105975150" y="308229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050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185</xdr:row>
      <xdr:rowOff>9525</xdr:rowOff>
    </xdr:from>
    <xdr:to>
      <xdr:col>132</xdr:col>
      <xdr:colOff>180975</xdr:colOff>
      <xdr:row>185</xdr:row>
      <xdr:rowOff>19050</xdr:rowOff>
    </xdr:to>
    <xdr:sp>
      <xdr:nvSpPr>
        <xdr:cNvPr id="2051" name="直線接點 8"/>
        <xdr:cNvSpPr>
          <a:spLocks/>
        </xdr:cNvSpPr>
      </xdr:nvSpPr>
      <xdr:spPr>
        <a:xfrm>
          <a:off x="105975150" y="302037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87</xdr:row>
      <xdr:rowOff>9525</xdr:rowOff>
    </xdr:from>
    <xdr:to>
      <xdr:col>100</xdr:col>
      <xdr:colOff>180975</xdr:colOff>
      <xdr:row>87</xdr:row>
      <xdr:rowOff>19050</xdr:rowOff>
    </xdr:to>
    <xdr:sp>
      <xdr:nvSpPr>
        <xdr:cNvPr id="2052" name="直線接點 8"/>
        <xdr:cNvSpPr>
          <a:spLocks/>
        </xdr:cNvSpPr>
      </xdr:nvSpPr>
      <xdr:spPr>
        <a:xfrm>
          <a:off x="76104750" y="143637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053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185</xdr:row>
      <xdr:rowOff>9525</xdr:rowOff>
    </xdr:from>
    <xdr:to>
      <xdr:col>132</xdr:col>
      <xdr:colOff>180975</xdr:colOff>
      <xdr:row>185</xdr:row>
      <xdr:rowOff>19050</xdr:rowOff>
    </xdr:to>
    <xdr:sp>
      <xdr:nvSpPr>
        <xdr:cNvPr id="2054" name="直線接點 8"/>
        <xdr:cNvSpPr>
          <a:spLocks/>
        </xdr:cNvSpPr>
      </xdr:nvSpPr>
      <xdr:spPr>
        <a:xfrm>
          <a:off x="105975150" y="302037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87</xdr:row>
      <xdr:rowOff>9525</xdr:rowOff>
    </xdr:from>
    <xdr:to>
      <xdr:col>100</xdr:col>
      <xdr:colOff>180975</xdr:colOff>
      <xdr:row>87</xdr:row>
      <xdr:rowOff>19050</xdr:rowOff>
    </xdr:to>
    <xdr:sp>
      <xdr:nvSpPr>
        <xdr:cNvPr id="2055" name="直線接點 8"/>
        <xdr:cNvSpPr>
          <a:spLocks/>
        </xdr:cNvSpPr>
      </xdr:nvSpPr>
      <xdr:spPr>
        <a:xfrm>
          <a:off x="76104750" y="143637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056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189</xdr:row>
      <xdr:rowOff>9525</xdr:rowOff>
    </xdr:from>
    <xdr:to>
      <xdr:col>132</xdr:col>
      <xdr:colOff>180975</xdr:colOff>
      <xdr:row>189</xdr:row>
      <xdr:rowOff>19050</xdr:rowOff>
    </xdr:to>
    <xdr:sp>
      <xdr:nvSpPr>
        <xdr:cNvPr id="2057" name="直線接點 8"/>
        <xdr:cNvSpPr>
          <a:spLocks/>
        </xdr:cNvSpPr>
      </xdr:nvSpPr>
      <xdr:spPr>
        <a:xfrm>
          <a:off x="105975150" y="308229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058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189</xdr:row>
      <xdr:rowOff>9525</xdr:rowOff>
    </xdr:from>
    <xdr:to>
      <xdr:col>132</xdr:col>
      <xdr:colOff>180975</xdr:colOff>
      <xdr:row>189</xdr:row>
      <xdr:rowOff>19050</xdr:rowOff>
    </xdr:to>
    <xdr:sp>
      <xdr:nvSpPr>
        <xdr:cNvPr id="2059" name="直線接點 8"/>
        <xdr:cNvSpPr>
          <a:spLocks/>
        </xdr:cNvSpPr>
      </xdr:nvSpPr>
      <xdr:spPr>
        <a:xfrm>
          <a:off x="105975150" y="308229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060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87</xdr:row>
      <xdr:rowOff>9525</xdr:rowOff>
    </xdr:from>
    <xdr:to>
      <xdr:col>100</xdr:col>
      <xdr:colOff>180975</xdr:colOff>
      <xdr:row>87</xdr:row>
      <xdr:rowOff>19050</xdr:rowOff>
    </xdr:to>
    <xdr:sp>
      <xdr:nvSpPr>
        <xdr:cNvPr id="2061" name="直線接點 8"/>
        <xdr:cNvSpPr>
          <a:spLocks/>
        </xdr:cNvSpPr>
      </xdr:nvSpPr>
      <xdr:spPr>
        <a:xfrm>
          <a:off x="76104750" y="143637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062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87</xdr:row>
      <xdr:rowOff>9525</xdr:rowOff>
    </xdr:from>
    <xdr:to>
      <xdr:col>100</xdr:col>
      <xdr:colOff>180975</xdr:colOff>
      <xdr:row>87</xdr:row>
      <xdr:rowOff>19050</xdr:rowOff>
    </xdr:to>
    <xdr:sp>
      <xdr:nvSpPr>
        <xdr:cNvPr id="2063" name="直線接點 8"/>
        <xdr:cNvSpPr>
          <a:spLocks/>
        </xdr:cNvSpPr>
      </xdr:nvSpPr>
      <xdr:spPr>
        <a:xfrm>
          <a:off x="76104750" y="143637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064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065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066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87</xdr:row>
      <xdr:rowOff>9525</xdr:rowOff>
    </xdr:from>
    <xdr:to>
      <xdr:col>100</xdr:col>
      <xdr:colOff>180975</xdr:colOff>
      <xdr:row>87</xdr:row>
      <xdr:rowOff>19050</xdr:rowOff>
    </xdr:to>
    <xdr:sp>
      <xdr:nvSpPr>
        <xdr:cNvPr id="2067" name="直線接點 8"/>
        <xdr:cNvSpPr>
          <a:spLocks/>
        </xdr:cNvSpPr>
      </xdr:nvSpPr>
      <xdr:spPr>
        <a:xfrm>
          <a:off x="76104750" y="143637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068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87</xdr:row>
      <xdr:rowOff>9525</xdr:rowOff>
    </xdr:from>
    <xdr:to>
      <xdr:col>100</xdr:col>
      <xdr:colOff>180975</xdr:colOff>
      <xdr:row>87</xdr:row>
      <xdr:rowOff>19050</xdr:rowOff>
    </xdr:to>
    <xdr:sp>
      <xdr:nvSpPr>
        <xdr:cNvPr id="2069" name="直線接點 8"/>
        <xdr:cNvSpPr>
          <a:spLocks/>
        </xdr:cNvSpPr>
      </xdr:nvSpPr>
      <xdr:spPr>
        <a:xfrm>
          <a:off x="76104750" y="143637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070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071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072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185</xdr:row>
      <xdr:rowOff>9525</xdr:rowOff>
    </xdr:from>
    <xdr:to>
      <xdr:col>132</xdr:col>
      <xdr:colOff>180975</xdr:colOff>
      <xdr:row>185</xdr:row>
      <xdr:rowOff>19050</xdr:rowOff>
    </xdr:to>
    <xdr:sp>
      <xdr:nvSpPr>
        <xdr:cNvPr id="2073" name="直線接點 8"/>
        <xdr:cNvSpPr>
          <a:spLocks/>
        </xdr:cNvSpPr>
      </xdr:nvSpPr>
      <xdr:spPr>
        <a:xfrm>
          <a:off x="105975150" y="302037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074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89</xdr:row>
      <xdr:rowOff>9525</xdr:rowOff>
    </xdr:from>
    <xdr:to>
      <xdr:col>100</xdr:col>
      <xdr:colOff>180975</xdr:colOff>
      <xdr:row>89</xdr:row>
      <xdr:rowOff>19050</xdr:rowOff>
    </xdr:to>
    <xdr:sp>
      <xdr:nvSpPr>
        <xdr:cNvPr id="2075" name="直線接點 8"/>
        <xdr:cNvSpPr>
          <a:spLocks/>
        </xdr:cNvSpPr>
      </xdr:nvSpPr>
      <xdr:spPr>
        <a:xfrm>
          <a:off x="76104750" y="14687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185</xdr:row>
      <xdr:rowOff>9525</xdr:rowOff>
    </xdr:from>
    <xdr:to>
      <xdr:col>132</xdr:col>
      <xdr:colOff>180975</xdr:colOff>
      <xdr:row>185</xdr:row>
      <xdr:rowOff>19050</xdr:rowOff>
    </xdr:to>
    <xdr:sp>
      <xdr:nvSpPr>
        <xdr:cNvPr id="2076" name="直線接點 8"/>
        <xdr:cNvSpPr>
          <a:spLocks/>
        </xdr:cNvSpPr>
      </xdr:nvSpPr>
      <xdr:spPr>
        <a:xfrm>
          <a:off x="105975150" y="302037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077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89</xdr:row>
      <xdr:rowOff>9525</xdr:rowOff>
    </xdr:from>
    <xdr:to>
      <xdr:col>100</xdr:col>
      <xdr:colOff>180975</xdr:colOff>
      <xdr:row>89</xdr:row>
      <xdr:rowOff>19050</xdr:rowOff>
    </xdr:to>
    <xdr:sp>
      <xdr:nvSpPr>
        <xdr:cNvPr id="2078" name="直線接點 8"/>
        <xdr:cNvSpPr>
          <a:spLocks/>
        </xdr:cNvSpPr>
      </xdr:nvSpPr>
      <xdr:spPr>
        <a:xfrm>
          <a:off x="76104750" y="14687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190</xdr:row>
      <xdr:rowOff>9525</xdr:rowOff>
    </xdr:from>
    <xdr:to>
      <xdr:col>132</xdr:col>
      <xdr:colOff>180975</xdr:colOff>
      <xdr:row>190</xdr:row>
      <xdr:rowOff>19050</xdr:rowOff>
    </xdr:to>
    <xdr:sp>
      <xdr:nvSpPr>
        <xdr:cNvPr id="2079" name="直線接點 8"/>
        <xdr:cNvSpPr>
          <a:spLocks/>
        </xdr:cNvSpPr>
      </xdr:nvSpPr>
      <xdr:spPr>
        <a:xfrm>
          <a:off x="105975150" y="309753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080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89</xdr:row>
      <xdr:rowOff>9525</xdr:rowOff>
    </xdr:from>
    <xdr:to>
      <xdr:col>100</xdr:col>
      <xdr:colOff>180975</xdr:colOff>
      <xdr:row>89</xdr:row>
      <xdr:rowOff>19050</xdr:rowOff>
    </xdr:to>
    <xdr:sp>
      <xdr:nvSpPr>
        <xdr:cNvPr id="2081" name="直線接點 8"/>
        <xdr:cNvSpPr>
          <a:spLocks/>
        </xdr:cNvSpPr>
      </xdr:nvSpPr>
      <xdr:spPr>
        <a:xfrm>
          <a:off x="76104750" y="14687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190</xdr:row>
      <xdr:rowOff>9525</xdr:rowOff>
    </xdr:from>
    <xdr:to>
      <xdr:col>132</xdr:col>
      <xdr:colOff>180975</xdr:colOff>
      <xdr:row>190</xdr:row>
      <xdr:rowOff>19050</xdr:rowOff>
    </xdr:to>
    <xdr:sp>
      <xdr:nvSpPr>
        <xdr:cNvPr id="2082" name="直線接點 8"/>
        <xdr:cNvSpPr>
          <a:spLocks/>
        </xdr:cNvSpPr>
      </xdr:nvSpPr>
      <xdr:spPr>
        <a:xfrm>
          <a:off x="105975150" y="309753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083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89</xdr:row>
      <xdr:rowOff>9525</xdr:rowOff>
    </xdr:from>
    <xdr:to>
      <xdr:col>100</xdr:col>
      <xdr:colOff>180975</xdr:colOff>
      <xdr:row>89</xdr:row>
      <xdr:rowOff>19050</xdr:rowOff>
    </xdr:to>
    <xdr:sp>
      <xdr:nvSpPr>
        <xdr:cNvPr id="2084" name="直線接點 8"/>
        <xdr:cNvSpPr>
          <a:spLocks/>
        </xdr:cNvSpPr>
      </xdr:nvSpPr>
      <xdr:spPr>
        <a:xfrm>
          <a:off x="76104750" y="14687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185</xdr:row>
      <xdr:rowOff>9525</xdr:rowOff>
    </xdr:from>
    <xdr:to>
      <xdr:col>132</xdr:col>
      <xdr:colOff>180975</xdr:colOff>
      <xdr:row>185</xdr:row>
      <xdr:rowOff>19050</xdr:rowOff>
    </xdr:to>
    <xdr:sp>
      <xdr:nvSpPr>
        <xdr:cNvPr id="2085" name="直線接點 8"/>
        <xdr:cNvSpPr>
          <a:spLocks/>
        </xdr:cNvSpPr>
      </xdr:nvSpPr>
      <xdr:spPr>
        <a:xfrm>
          <a:off x="105975150" y="302037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086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89</xdr:row>
      <xdr:rowOff>9525</xdr:rowOff>
    </xdr:from>
    <xdr:to>
      <xdr:col>100</xdr:col>
      <xdr:colOff>180975</xdr:colOff>
      <xdr:row>89</xdr:row>
      <xdr:rowOff>19050</xdr:rowOff>
    </xdr:to>
    <xdr:sp>
      <xdr:nvSpPr>
        <xdr:cNvPr id="2087" name="直線接點 8"/>
        <xdr:cNvSpPr>
          <a:spLocks/>
        </xdr:cNvSpPr>
      </xdr:nvSpPr>
      <xdr:spPr>
        <a:xfrm>
          <a:off x="76104750" y="14687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185</xdr:row>
      <xdr:rowOff>9525</xdr:rowOff>
    </xdr:from>
    <xdr:to>
      <xdr:col>132</xdr:col>
      <xdr:colOff>180975</xdr:colOff>
      <xdr:row>185</xdr:row>
      <xdr:rowOff>19050</xdr:rowOff>
    </xdr:to>
    <xdr:sp>
      <xdr:nvSpPr>
        <xdr:cNvPr id="2088" name="直線接點 8"/>
        <xdr:cNvSpPr>
          <a:spLocks/>
        </xdr:cNvSpPr>
      </xdr:nvSpPr>
      <xdr:spPr>
        <a:xfrm>
          <a:off x="105975150" y="302037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089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89</xdr:row>
      <xdr:rowOff>9525</xdr:rowOff>
    </xdr:from>
    <xdr:to>
      <xdr:col>100</xdr:col>
      <xdr:colOff>180975</xdr:colOff>
      <xdr:row>89</xdr:row>
      <xdr:rowOff>19050</xdr:rowOff>
    </xdr:to>
    <xdr:sp>
      <xdr:nvSpPr>
        <xdr:cNvPr id="2090" name="直線接點 8"/>
        <xdr:cNvSpPr>
          <a:spLocks/>
        </xdr:cNvSpPr>
      </xdr:nvSpPr>
      <xdr:spPr>
        <a:xfrm>
          <a:off x="76104750" y="14687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190</xdr:row>
      <xdr:rowOff>9525</xdr:rowOff>
    </xdr:from>
    <xdr:to>
      <xdr:col>132</xdr:col>
      <xdr:colOff>180975</xdr:colOff>
      <xdr:row>190</xdr:row>
      <xdr:rowOff>19050</xdr:rowOff>
    </xdr:to>
    <xdr:sp>
      <xdr:nvSpPr>
        <xdr:cNvPr id="2091" name="直線接點 8"/>
        <xdr:cNvSpPr>
          <a:spLocks/>
        </xdr:cNvSpPr>
      </xdr:nvSpPr>
      <xdr:spPr>
        <a:xfrm>
          <a:off x="105975150" y="309753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092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89</xdr:row>
      <xdr:rowOff>9525</xdr:rowOff>
    </xdr:from>
    <xdr:to>
      <xdr:col>100</xdr:col>
      <xdr:colOff>180975</xdr:colOff>
      <xdr:row>89</xdr:row>
      <xdr:rowOff>19050</xdr:rowOff>
    </xdr:to>
    <xdr:sp>
      <xdr:nvSpPr>
        <xdr:cNvPr id="2093" name="直線接點 8"/>
        <xdr:cNvSpPr>
          <a:spLocks/>
        </xdr:cNvSpPr>
      </xdr:nvSpPr>
      <xdr:spPr>
        <a:xfrm>
          <a:off x="76104750" y="14687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190</xdr:row>
      <xdr:rowOff>9525</xdr:rowOff>
    </xdr:from>
    <xdr:to>
      <xdr:col>132</xdr:col>
      <xdr:colOff>180975</xdr:colOff>
      <xdr:row>190</xdr:row>
      <xdr:rowOff>19050</xdr:rowOff>
    </xdr:to>
    <xdr:sp>
      <xdr:nvSpPr>
        <xdr:cNvPr id="2094" name="直線接點 8"/>
        <xdr:cNvSpPr>
          <a:spLocks/>
        </xdr:cNvSpPr>
      </xdr:nvSpPr>
      <xdr:spPr>
        <a:xfrm>
          <a:off x="105975150" y="309753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095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89</xdr:row>
      <xdr:rowOff>9525</xdr:rowOff>
    </xdr:from>
    <xdr:to>
      <xdr:col>100</xdr:col>
      <xdr:colOff>180975</xdr:colOff>
      <xdr:row>89</xdr:row>
      <xdr:rowOff>19050</xdr:rowOff>
    </xdr:to>
    <xdr:sp>
      <xdr:nvSpPr>
        <xdr:cNvPr id="2096" name="直線接點 8"/>
        <xdr:cNvSpPr>
          <a:spLocks/>
        </xdr:cNvSpPr>
      </xdr:nvSpPr>
      <xdr:spPr>
        <a:xfrm>
          <a:off x="76104750" y="14687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097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89</xdr:row>
      <xdr:rowOff>9525</xdr:rowOff>
    </xdr:from>
    <xdr:to>
      <xdr:col>100</xdr:col>
      <xdr:colOff>180975</xdr:colOff>
      <xdr:row>89</xdr:row>
      <xdr:rowOff>19050</xdr:rowOff>
    </xdr:to>
    <xdr:sp>
      <xdr:nvSpPr>
        <xdr:cNvPr id="2098" name="直線接點 8"/>
        <xdr:cNvSpPr>
          <a:spLocks/>
        </xdr:cNvSpPr>
      </xdr:nvSpPr>
      <xdr:spPr>
        <a:xfrm>
          <a:off x="76104750" y="14687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099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89</xdr:row>
      <xdr:rowOff>9525</xdr:rowOff>
    </xdr:from>
    <xdr:to>
      <xdr:col>100</xdr:col>
      <xdr:colOff>180975</xdr:colOff>
      <xdr:row>89</xdr:row>
      <xdr:rowOff>19050</xdr:rowOff>
    </xdr:to>
    <xdr:sp>
      <xdr:nvSpPr>
        <xdr:cNvPr id="2100" name="直線接點 8"/>
        <xdr:cNvSpPr>
          <a:spLocks/>
        </xdr:cNvSpPr>
      </xdr:nvSpPr>
      <xdr:spPr>
        <a:xfrm>
          <a:off x="76104750" y="14687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188</xdr:row>
      <xdr:rowOff>9525</xdr:rowOff>
    </xdr:from>
    <xdr:to>
      <xdr:col>132</xdr:col>
      <xdr:colOff>180975</xdr:colOff>
      <xdr:row>188</xdr:row>
      <xdr:rowOff>19050</xdr:rowOff>
    </xdr:to>
    <xdr:sp>
      <xdr:nvSpPr>
        <xdr:cNvPr id="2101" name="直線接點 8"/>
        <xdr:cNvSpPr>
          <a:spLocks/>
        </xdr:cNvSpPr>
      </xdr:nvSpPr>
      <xdr:spPr>
        <a:xfrm>
          <a:off x="105975150" y="306705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102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89</xdr:row>
      <xdr:rowOff>9525</xdr:rowOff>
    </xdr:from>
    <xdr:to>
      <xdr:col>100</xdr:col>
      <xdr:colOff>180975</xdr:colOff>
      <xdr:row>89</xdr:row>
      <xdr:rowOff>19050</xdr:rowOff>
    </xdr:to>
    <xdr:sp>
      <xdr:nvSpPr>
        <xdr:cNvPr id="2103" name="直線接點 8"/>
        <xdr:cNvSpPr>
          <a:spLocks/>
        </xdr:cNvSpPr>
      </xdr:nvSpPr>
      <xdr:spPr>
        <a:xfrm>
          <a:off x="76104750" y="14687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188</xdr:row>
      <xdr:rowOff>9525</xdr:rowOff>
    </xdr:from>
    <xdr:to>
      <xdr:col>132</xdr:col>
      <xdr:colOff>180975</xdr:colOff>
      <xdr:row>188</xdr:row>
      <xdr:rowOff>19050</xdr:rowOff>
    </xdr:to>
    <xdr:sp>
      <xdr:nvSpPr>
        <xdr:cNvPr id="2104" name="直線接點 8"/>
        <xdr:cNvSpPr>
          <a:spLocks/>
        </xdr:cNvSpPr>
      </xdr:nvSpPr>
      <xdr:spPr>
        <a:xfrm>
          <a:off x="105975150" y="306705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105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89</xdr:row>
      <xdr:rowOff>9525</xdr:rowOff>
    </xdr:from>
    <xdr:to>
      <xdr:col>100</xdr:col>
      <xdr:colOff>180975</xdr:colOff>
      <xdr:row>89</xdr:row>
      <xdr:rowOff>19050</xdr:rowOff>
    </xdr:to>
    <xdr:sp>
      <xdr:nvSpPr>
        <xdr:cNvPr id="2106" name="直線接點 8"/>
        <xdr:cNvSpPr>
          <a:spLocks/>
        </xdr:cNvSpPr>
      </xdr:nvSpPr>
      <xdr:spPr>
        <a:xfrm>
          <a:off x="76104750" y="14687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107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89</xdr:row>
      <xdr:rowOff>9525</xdr:rowOff>
    </xdr:from>
    <xdr:to>
      <xdr:col>100</xdr:col>
      <xdr:colOff>180975</xdr:colOff>
      <xdr:row>89</xdr:row>
      <xdr:rowOff>19050</xdr:rowOff>
    </xdr:to>
    <xdr:sp>
      <xdr:nvSpPr>
        <xdr:cNvPr id="2108" name="直線接點 8"/>
        <xdr:cNvSpPr>
          <a:spLocks/>
        </xdr:cNvSpPr>
      </xdr:nvSpPr>
      <xdr:spPr>
        <a:xfrm>
          <a:off x="76104750" y="14687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109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89</xdr:row>
      <xdr:rowOff>9525</xdr:rowOff>
    </xdr:from>
    <xdr:to>
      <xdr:col>100</xdr:col>
      <xdr:colOff>180975</xdr:colOff>
      <xdr:row>89</xdr:row>
      <xdr:rowOff>19050</xdr:rowOff>
    </xdr:to>
    <xdr:sp>
      <xdr:nvSpPr>
        <xdr:cNvPr id="2110" name="直線接點 8"/>
        <xdr:cNvSpPr>
          <a:spLocks/>
        </xdr:cNvSpPr>
      </xdr:nvSpPr>
      <xdr:spPr>
        <a:xfrm>
          <a:off x="76104750" y="14687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188</xdr:row>
      <xdr:rowOff>9525</xdr:rowOff>
    </xdr:from>
    <xdr:to>
      <xdr:col>132</xdr:col>
      <xdr:colOff>180975</xdr:colOff>
      <xdr:row>188</xdr:row>
      <xdr:rowOff>19050</xdr:rowOff>
    </xdr:to>
    <xdr:sp>
      <xdr:nvSpPr>
        <xdr:cNvPr id="2111" name="直線接點 8"/>
        <xdr:cNvSpPr>
          <a:spLocks/>
        </xdr:cNvSpPr>
      </xdr:nvSpPr>
      <xdr:spPr>
        <a:xfrm>
          <a:off x="105975150" y="306705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112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89</xdr:row>
      <xdr:rowOff>9525</xdr:rowOff>
    </xdr:from>
    <xdr:to>
      <xdr:col>100</xdr:col>
      <xdr:colOff>180975</xdr:colOff>
      <xdr:row>89</xdr:row>
      <xdr:rowOff>19050</xdr:rowOff>
    </xdr:to>
    <xdr:sp>
      <xdr:nvSpPr>
        <xdr:cNvPr id="2113" name="直線接點 8"/>
        <xdr:cNvSpPr>
          <a:spLocks/>
        </xdr:cNvSpPr>
      </xdr:nvSpPr>
      <xdr:spPr>
        <a:xfrm>
          <a:off x="76104750" y="14687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188</xdr:row>
      <xdr:rowOff>9525</xdr:rowOff>
    </xdr:from>
    <xdr:to>
      <xdr:col>132</xdr:col>
      <xdr:colOff>180975</xdr:colOff>
      <xdr:row>188</xdr:row>
      <xdr:rowOff>19050</xdr:rowOff>
    </xdr:to>
    <xdr:sp>
      <xdr:nvSpPr>
        <xdr:cNvPr id="2114" name="直線接點 8"/>
        <xdr:cNvSpPr>
          <a:spLocks/>
        </xdr:cNvSpPr>
      </xdr:nvSpPr>
      <xdr:spPr>
        <a:xfrm>
          <a:off x="105975150" y="306705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115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89</xdr:row>
      <xdr:rowOff>9525</xdr:rowOff>
    </xdr:from>
    <xdr:to>
      <xdr:col>100</xdr:col>
      <xdr:colOff>180975</xdr:colOff>
      <xdr:row>89</xdr:row>
      <xdr:rowOff>19050</xdr:rowOff>
    </xdr:to>
    <xdr:sp>
      <xdr:nvSpPr>
        <xdr:cNvPr id="2116" name="直線接點 8"/>
        <xdr:cNvSpPr>
          <a:spLocks/>
        </xdr:cNvSpPr>
      </xdr:nvSpPr>
      <xdr:spPr>
        <a:xfrm>
          <a:off x="76104750" y="14687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185</xdr:row>
      <xdr:rowOff>9525</xdr:rowOff>
    </xdr:from>
    <xdr:to>
      <xdr:col>132</xdr:col>
      <xdr:colOff>180975</xdr:colOff>
      <xdr:row>185</xdr:row>
      <xdr:rowOff>19050</xdr:rowOff>
    </xdr:to>
    <xdr:sp>
      <xdr:nvSpPr>
        <xdr:cNvPr id="2117" name="直線接點 8"/>
        <xdr:cNvSpPr>
          <a:spLocks/>
        </xdr:cNvSpPr>
      </xdr:nvSpPr>
      <xdr:spPr>
        <a:xfrm>
          <a:off x="105975150" y="302037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118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89</xdr:row>
      <xdr:rowOff>9525</xdr:rowOff>
    </xdr:from>
    <xdr:to>
      <xdr:col>100</xdr:col>
      <xdr:colOff>180975</xdr:colOff>
      <xdr:row>89</xdr:row>
      <xdr:rowOff>19050</xdr:rowOff>
    </xdr:to>
    <xdr:sp>
      <xdr:nvSpPr>
        <xdr:cNvPr id="2119" name="直線接點 8"/>
        <xdr:cNvSpPr>
          <a:spLocks/>
        </xdr:cNvSpPr>
      </xdr:nvSpPr>
      <xdr:spPr>
        <a:xfrm>
          <a:off x="76104750" y="14687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185</xdr:row>
      <xdr:rowOff>9525</xdr:rowOff>
    </xdr:from>
    <xdr:to>
      <xdr:col>132</xdr:col>
      <xdr:colOff>180975</xdr:colOff>
      <xdr:row>185</xdr:row>
      <xdr:rowOff>19050</xdr:rowOff>
    </xdr:to>
    <xdr:sp>
      <xdr:nvSpPr>
        <xdr:cNvPr id="2120" name="直線接點 8"/>
        <xdr:cNvSpPr>
          <a:spLocks/>
        </xdr:cNvSpPr>
      </xdr:nvSpPr>
      <xdr:spPr>
        <a:xfrm>
          <a:off x="105975150" y="302037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121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89</xdr:row>
      <xdr:rowOff>9525</xdr:rowOff>
    </xdr:from>
    <xdr:to>
      <xdr:col>100</xdr:col>
      <xdr:colOff>180975</xdr:colOff>
      <xdr:row>89</xdr:row>
      <xdr:rowOff>19050</xdr:rowOff>
    </xdr:to>
    <xdr:sp>
      <xdr:nvSpPr>
        <xdr:cNvPr id="2122" name="直線接點 8"/>
        <xdr:cNvSpPr>
          <a:spLocks/>
        </xdr:cNvSpPr>
      </xdr:nvSpPr>
      <xdr:spPr>
        <a:xfrm>
          <a:off x="76104750" y="14687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189</xdr:row>
      <xdr:rowOff>9525</xdr:rowOff>
    </xdr:from>
    <xdr:to>
      <xdr:col>132</xdr:col>
      <xdr:colOff>180975</xdr:colOff>
      <xdr:row>189</xdr:row>
      <xdr:rowOff>19050</xdr:rowOff>
    </xdr:to>
    <xdr:sp>
      <xdr:nvSpPr>
        <xdr:cNvPr id="2123" name="直線接點 8"/>
        <xdr:cNvSpPr>
          <a:spLocks/>
        </xdr:cNvSpPr>
      </xdr:nvSpPr>
      <xdr:spPr>
        <a:xfrm>
          <a:off x="105975150" y="308229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124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89</xdr:row>
      <xdr:rowOff>9525</xdr:rowOff>
    </xdr:from>
    <xdr:to>
      <xdr:col>100</xdr:col>
      <xdr:colOff>180975</xdr:colOff>
      <xdr:row>89</xdr:row>
      <xdr:rowOff>19050</xdr:rowOff>
    </xdr:to>
    <xdr:sp>
      <xdr:nvSpPr>
        <xdr:cNvPr id="2125" name="直線接點 8"/>
        <xdr:cNvSpPr>
          <a:spLocks/>
        </xdr:cNvSpPr>
      </xdr:nvSpPr>
      <xdr:spPr>
        <a:xfrm>
          <a:off x="76104750" y="14687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189</xdr:row>
      <xdr:rowOff>9525</xdr:rowOff>
    </xdr:from>
    <xdr:to>
      <xdr:col>132</xdr:col>
      <xdr:colOff>180975</xdr:colOff>
      <xdr:row>189</xdr:row>
      <xdr:rowOff>19050</xdr:rowOff>
    </xdr:to>
    <xdr:sp>
      <xdr:nvSpPr>
        <xdr:cNvPr id="2126" name="直線接點 8"/>
        <xdr:cNvSpPr>
          <a:spLocks/>
        </xdr:cNvSpPr>
      </xdr:nvSpPr>
      <xdr:spPr>
        <a:xfrm>
          <a:off x="105975150" y="308229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127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89</xdr:row>
      <xdr:rowOff>9525</xdr:rowOff>
    </xdr:from>
    <xdr:to>
      <xdr:col>100</xdr:col>
      <xdr:colOff>180975</xdr:colOff>
      <xdr:row>89</xdr:row>
      <xdr:rowOff>19050</xdr:rowOff>
    </xdr:to>
    <xdr:sp>
      <xdr:nvSpPr>
        <xdr:cNvPr id="2128" name="直線接點 8"/>
        <xdr:cNvSpPr>
          <a:spLocks/>
        </xdr:cNvSpPr>
      </xdr:nvSpPr>
      <xdr:spPr>
        <a:xfrm>
          <a:off x="76104750" y="14687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185</xdr:row>
      <xdr:rowOff>9525</xdr:rowOff>
    </xdr:from>
    <xdr:to>
      <xdr:col>132</xdr:col>
      <xdr:colOff>180975</xdr:colOff>
      <xdr:row>185</xdr:row>
      <xdr:rowOff>19050</xdr:rowOff>
    </xdr:to>
    <xdr:sp>
      <xdr:nvSpPr>
        <xdr:cNvPr id="2129" name="直線接點 8"/>
        <xdr:cNvSpPr>
          <a:spLocks/>
        </xdr:cNvSpPr>
      </xdr:nvSpPr>
      <xdr:spPr>
        <a:xfrm>
          <a:off x="105975150" y="302037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130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89</xdr:row>
      <xdr:rowOff>9525</xdr:rowOff>
    </xdr:from>
    <xdr:to>
      <xdr:col>100</xdr:col>
      <xdr:colOff>180975</xdr:colOff>
      <xdr:row>89</xdr:row>
      <xdr:rowOff>19050</xdr:rowOff>
    </xdr:to>
    <xdr:sp>
      <xdr:nvSpPr>
        <xdr:cNvPr id="2131" name="直線接點 8"/>
        <xdr:cNvSpPr>
          <a:spLocks/>
        </xdr:cNvSpPr>
      </xdr:nvSpPr>
      <xdr:spPr>
        <a:xfrm>
          <a:off x="76104750" y="14687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185</xdr:row>
      <xdr:rowOff>9525</xdr:rowOff>
    </xdr:from>
    <xdr:to>
      <xdr:col>132</xdr:col>
      <xdr:colOff>180975</xdr:colOff>
      <xdr:row>185</xdr:row>
      <xdr:rowOff>19050</xdr:rowOff>
    </xdr:to>
    <xdr:sp>
      <xdr:nvSpPr>
        <xdr:cNvPr id="2132" name="直線接點 8"/>
        <xdr:cNvSpPr>
          <a:spLocks/>
        </xdr:cNvSpPr>
      </xdr:nvSpPr>
      <xdr:spPr>
        <a:xfrm>
          <a:off x="105975150" y="302037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133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89</xdr:row>
      <xdr:rowOff>9525</xdr:rowOff>
    </xdr:from>
    <xdr:to>
      <xdr:col>100</xdr:col>
      <xdr:colOff>180975</xdr:colOff>
      <xdr:row>89</xdr:row>
      <xdr:rowOff>19050</xdr:rowOff>
    </xdr:to>
    <xdr:sp>
      <xdr:nvSpPr>
        <xdr:cNvPr id="2134" name="直線接點 8"/>
        <xdr:cNvSpPr>
          <a:spLocks/>
        </xdr:cNvSpPr>
      </xdr:nvSpPr>
      <xdr:spPr>
        <a:xfrm>
          <a:off x="76104750" y="14687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189</xdr:row>
      <xdr:rowOff>9525</xdr:rowOff>
    </xdr:from>
    <xdr:to>
      <xdr:col>132</xdr:col>
      <xdr:colOff>180975</xdr:colOff>
      <xdr:row>189</xdr:row>
      <xdr:rowOff>19050</xdr:rowOff>
    </xdr:to>
    <xdr:sp>
      <xdr:nvSpPr>
        <xdr:cNvPr id="2135" name="直線接點 8"/>
        <xdr:cNvSpPr>
          <a:spLocks/>
        </xdr:cNvSpPr>
      </xdr:nvSpPr>
      <xdr:spPr>
        <a:xfrm>
          <a:off x="105975150" y="308229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136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89</xdr:row>
      <xdr:rowOff>9525</xdr:rowOff>
    </xdr:from>
    <xdr:to>
      <xdr:col>100</xdr:col>
      <xdr:colOff>180975</xdr:colOff>
      <xdr:row>89</xdr:row>
      <xdr:rowOff>19050</xdr:rowOff>
    </xdr:to>
    <xdr:sp>
      <xdr:nvSpPr>
        <xdr:cNvPr id="2137" name="直線接點 8"/>
        <xdr:cNvSpPr>
          <a:spLocks/>
        </xdr:cNvSpPr>
      </xdr:nvSpPr>
      <xdr:spPr>
        <a:xfrm>
          <a:off x="76104750" y="14687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189</xdr:row>
      <xdr:rowOff>9525</xdr:rowOff>
    </xdr:from>
    <xdr:to>
      <xdr:col>132</xdr:col>
      <xdr:colOff>180975</xdr:colOff>
      <xdr:row>189</xdr:row>
      <xdr:rowOff>19050</xdr:rowOff>
    </xdr:to>
    <xdr:sp>
      <xdr:nvSpPr>
        <xdr:cNvPr id="2138" name="直線接點 8"/>
        <xdr:cNvSpPr>
          <a:spLocks/>
        </xdr:cNvSpPr>
      </xdr:nvSpPr>
      <xdr:spPr>
        <a:xfrm>
          <a:off x="105975150" y="308229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139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89</xdr:row>
      <xdr:rowOff>9525</xdr:rowOff>
    </xdr:from>
    <xdr:to>
      <xdr:col>100</xdr:col>
      <xdr:colOff>180975</xdr:colOff>
      <xdr:row>89</xdr:row>
      <xdr:rowOff>19050</xdr:rowOff>
    </xdr:to>
    <xdr:sp>
      <xdr:nvSpPr>
        <xdr:cNvPr id="2140" name="直線接點 8"/>
        <xdr:cNvSpPr>
          <a:spLocks/>
        </xdr:cNvSpPr>
      </xdr:nvSpPr>
      <xdr:spPr>
        <a:xfrm>
          <a:off x="76104750" y="14687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141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89</xdr:row>
      <xdr:rowOff>9525</xdr:rowOff>
    </xdr:from>
    <xdr:to>
      <xdr:col>100</xdr:col>
      <xdr:colOff>180975</xdr:colOff>
      <xdr:row>89</xdr:row>
      <xdr:rowOff>19050</xdr:rowOff>
    </xdr:to>
    <xdr:sp>
      <xdr:nvSpPr>
        <xdr:cNvPr id="2142" name="直線接點 8"/>
        <xdr:cNvSpPr>
          <a:spLocks/>
        </xdr:cNvSpPr>
      </xdr:nvSpPr>
      <xdr:spPr>
        <a:xfrm>
          <a:off x="76104750" y="14687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143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89</xdr:row>
      <xdr:rowOff>9525</xdr:rowOff>
    </xdr:from>
    <xdr:to>
      <xdr:col>100</xdr:col>
      <xdr:colOff>180975</xdr:colOff>
      <xdr:row>89</xdr:row>
      <xdr:rowOff>19050</xdr:rowOff>
    </xdr:to>
    <xdr:sp>
      <xdr:nvSpPr>
        <xdr:cNvPr id="2144" name="直線接點 8"/>
        <xdr:cNvSpPr>
          <a:spLocks/>
        </xdr:cNvSpPr>
      </xdr:nvSpPr>
      <xdr:spPr>
        <a:xfrm>
          <a:off x="76104750" y="14687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145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89</xdr:row>
      <xdr:rowOff>9525</xdr:rowOff>
    </xdr:from>
    <xdr:to>
      <xdr:col>100</xdr:col>
      <xdr:colOff>180975</xdr:colOff>
      <xdr:row>89</xdr:row>
      <xdr:rowOff>19050</xdr:rowOff>
    </xdr:to>
    <xdr:sp>
      <xdr:nvSpPr>
        <xdr:cNvPr id="2146" name="直線接點 8"/>
        <xdr:cNvSpPr>
          <a:spLocks/>
        </xdr:cNvSpPr>
      </xdr:nvSpPr>
      <xdr:spPr>
        <a:xfrm>
          <a:off x="76104750" y="14687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147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89</xdr:row>
      <xdr:rowOff>9525</xdr:rowOff>
    </xdr:from>
    <xdr:to>
      <xdr:col>100</xdr:col>
      <xdr:colOff>180975</xdr:colOff>
      <xdr:row>89</xdr:row>
      <xdr:rowOff>19050</xdr:rowOff>
    </xdr:to>
    <xdr:sp>
      <xdr:nvSpPr>
        <xdr:cNvPr id="2148" name="直線接點 8"/>
        <xdr:cNvSpPr>
          <a:spLocks/>
        </xdr:cNvSpPr>
      </xdr:nvSpPr>
      <xdr:spPr>
        <a:xfrm>
          <a:off x="76104750" y="14687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149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89</xdr:row>
      <xdr:rowOff>9525</xdr:rowOff>
    </xdr:from>
    <xdr:to>
      <xdr:col>100</xdr:col>
      <xdr:colOff>180975</xdr:colOff>
      <xdr:row>89</xdr:row>
      <xdr:rowOff>19050</xdr:rowOff>
    </xdr:to>
    <xdr:sp>
      <xdr:nvSpPr>
        <xdr:cNvPr id="2150" name="直線接點 8"/>
        <xdr:cNvSpPr>
          <a:spLocks/>
        </xdr:cNvSpPr>
      </xdr:nvSpPr>
      <xdr:spPr>
        <a:xfrm>
          <a:off x="76104750" y="14687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151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89</xdr:row>
      <xdr:rowOff>9525</xdr:rowOff>
    </xdr:from>
    <xdr:to>
      <xdr:col>100</xdr:col>
      <xdr:colOff>180975</xdr:colOff>
      <xdr:row>89</xdr:row>
      <xdr:rowOff>19050</xdr:rowOff>
    </xdr:to>
    <xdr:sp>
      <xdr:nvSpPr>
        <xdr:cNvPr id="2152" name="直線接點 8"/>
        <xdr:cNvSpPr>
          <a:spLocks/>
        </xdr:cNvSpPr>
      </xdr:nvSpPr>
      <xdr:spPr>
        <a:xfrm>
          <a:off x="76104750" y="14687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153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89</xdr:row>
      <xdr:rowOff>9525</xdr:rowOff>
    </xdr:from>
    <xdr:to>
      <xdr:col>100</xdr:col>
      <xdr:colOff>180975</xdr:colOff>
      <xdr:row>89</xdr:row>
      <xdr:rowOff>19050</xdr:rowOff>
    </xdr:to>
    <xdr:sp>
      <xdr:nvSpPr>
        <xdr:cNvPr id="2154" name="直線接點 8"/>
        <xdr:cNvSpPr>
          <a:spLocks/>
        </xdr:cNvSpPr>
      </xdr:nvSpPr>
      <xdr:spPr>
        <a:xfrm>
          <a:off x="76104750" y="14687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155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89</xdr:row>
      <xdr:rowOff>9525</xdr:rowOff>
    </xdr:from>
    <xdr:to>
      <xdr:col>100</xdr:col>
      <xdr:colOff>180975</xdr:colOff>
      <xdr:row>89</xdr:row>
      <xdr:rowOff>19050</xdr:rowOff>
    </xdr:to>
    <xdr:sp>
      <xdr:nvSpPr>
        <xdr:cNvPr id="2156" name="直線接點 8"/>
        <xdr:cNvSpPr>
          <a:spLocks/>
        </xdr:cNvSpPr>
      </xdr:nvSpPr>
      <xdr:spPr>
        <a:xfrm>
          <a:off x="76104750" y="14687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185</xdr:row>
      <xdr:rowOff>9525</xdr:rowOff>
    </xdr:from>
    <xdr:to>
      <xdr:col>132</xdr:col>
      <xdr:colOff>180975</xdr:colOff>
      <xdr:row>185</xdr:row>
      <xdr:rowOff>19050</xdr:rowOff>
    </xdr:to>
    <xdr:sp>
      <xdr:nvSpPr>
        <xdr:cNvPr id="2157" name="直線接點 8"/>
        <xdr:cNvSpPr>
          <a:spLocks/>
        </xdr:cNvSpPr>
      </xdr:nvSpPr>
      <xdr:spPr>
        <a:xfrm>
          <a:off x="105975150" y="302037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158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89</xdr:row>
      <xdr:rowOff>9525</xdr:rowOff>
    </xdr:from>
    <xdr:to>
      <xdr:col>100</xdr:col>
      <xdr:colOff>180975</xdr:colOff>
      <xdr:row>89</xdr:row>
      <xdr:rowOff>19050</xdr:rowOff>
    </xdr:to>
    <xdr:sp>
      <xdr:nvSpPr>
        <xdr:cNvPr id="2159" name="直線接點 8"/>
        <xdr:cNvSpPr>
          <a:spLocks/>
        </xdr:cNvSpPr>
      </xdr:nvSpPr>
      <xdr:spPr>
        <a:xfrm>
          <a:off x="76104750" y="14687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185</xdr:row>
      <xdr:rowOff>9525</xdr:rowOff>
    </xdr:from>
    <xdr:to>
      <xdr:col>132</xdr:col>
      <xdr:colOff>180975</xdr:colOff>
      <xdr:row>185</xdr:row>
      <xdr:rowOff>19050</xdr:rowOff>
    </xdr:to>
    <xdr:sp>
      <xdr:nvSpPr>
        <xdr:cNvPr id="2160" name="直線接點 8"/>
        <xdr:cNvSpPr>
          <a:spLocks/>
        </xdr:cNvSpPr>
      </xdr:nvSpPr>
      <xdr:spPr>
        <a:xfrm>
          <a:off x="105975150" y="302037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161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89</xdr:row>
      <xdr:rowOff>9525</xdr:rowOff>
    </xdr:from>
    <xdr:to>
      <xdr:col>100</xdr:col>
      <xdr:colOff>180975</xdr:colOff>
      <xdr:row>89</xdr:row>
      <xdr:rowOff>19050</xdr:rowOff>
    </xdr:to>
    <xdr:sp>
      <xdr:nvSpPr>
        <xdr:cNvPr id="2162" name="直線接點 8"/>
        <xdr:cNvSpPr>
          <a:spLocks/>
        </xdr:cNvSpPr>
      </xdr:nvSpPr>
      <xdr:spPr>
        <a:xfrm>
          <a:off x="76104750" y="14687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190</xdr:row>
      <xdr:rowOff>9525</xdr:rowOff>
    </xdr:from>
    <xdr:to>
      <xdr:col>132</xdr:col>
      <xdr:colOff>180975</xdr:colOff>
      <xdr:row>190</xdr:row>
      <xdr:rowOff>19050</xdr:rowOff>
    </xdr:to>
    <xdr:sp>
      <xdr:nvSpPr>
        <xdr:cNvPr id="2163" name="直線接點 8"/>
        <xdr:cNvSpPr>
          <a:spLocks/>
        </xdr:cNvSpPr>
      </xdr:nvSpPr>
      <xdr:spPr>
        <a:xfrm>
          <a:off x="105975150" y="309753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164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89</xdr:row>
      <xdr:rowOff>9525</xdr:rowOff>
    </xdr:from>
    <xdr:to>
      <xdr:col>100</xdr:col>
      <xdr:colOff>180975</xdr:colOff>
      <xdr:row>89</xdr:row>
      <xdr:rowOff>19050</xdr:rowOff>
    </xdr:to>
    <xdr:sp>
      <xdr:nvSpPr>
        <xdr:cNvPr id="2165" name="直線接點 8"/>
        <xdr:cNvSpPr>
          <a:spLocks/>
        </xdr:cNvSpPr>
      </xdr:nvSpPr>
      <xdr:spPr>
        <a:xfrm>
          <a:off x="76104750" y="14687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190</xdr:row>
      <xdr:rowOff>9525</xdr:rowOff>
    </xdr:from>
    <xdr:to>
      <xdr:col>132</xdr:col>
      <xdr:colOff>180975</xdr:colOff>
      <xdr:row>190</xdr:row>
      <xdr:rowOff>19050</xdr:rowOff>
    </xdr:to>
    <xdr:sp>
      <xdr:nvSpPr>
        <xdr:cNvPr id="2166" name="直線接點 8"/>
        <xdr:cNvSpPr>
          <a:spLocks/>
        </xdr:cNvSpPr>
      </xdr:nvSpPr>
      <xdr:spPr>
        <a:xfrm>
          <a:off x="105975150" y="309753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167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89</xdr:row>
      <xdr:rowOff>9525</xdr:rowOff>
    </xdr:from>
    <xdr:to>
      <xdr:col>100</xdr:col>
      <xdr:colOff>180975</xdr:colOff>
      <xdr:row>89</xdr:row>
      <xdr:rowOff>19050</xdr:rowOff>
    </xdr:to>
    <xdr:sp>
      <xdr:nvSpPr>
        <xdr:cNvPr id="2168" name="直線接點 8"/>
        <xdr:cNvSpPr>
          <a:spLocks/>
        </xdr:cNvSpPr>
      </xdr:nvSpPr>
      <xdr:spPr>
        <a:xfrm>
          <a:off x="76104750" y="14687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185</xdr:row>
      <xdr:rowOff>9525</xdr:rowOff>
    </xdr:from>
    <xdr:to>
      <xdr:col>132</xdr:col>
      <xdr:colOff>180975</xdr:colOff>
      <xdr:row>185</xdr:row>
      <xdr:rowOff>19050</xdr:rowOff>
    </xdr:to>
    <xdr:sp>
      <xdr:nvSpPr>
        <xdr:cNvPr id="2169" name="直線接點 8"/>
        <xdr:cNvSpPr>
          <a:spLocks/>
        </xdr:cNvSpPr>
      </xdr:nvSpPr>
      <xdr:spPr>
        <a:xfrm>
          <a:off x="105975150" y="302037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170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89</xdr:row>
      <xdr:rowOff>9525</xdr:rowOff>
    </xdr:from>
    <xdr:to>
      <xdr:col>100</xdr:col>
      <xdr:colOff>180975</xdr:colOff>
      <xdr:row>89</xdr:row>
      <xdr:rowOff>19050</xdr:rowOff>
    </xdr:to>
    <xdr:sp>
      <xdr:nvSpPr>
        <xdr:cNvPr id="2171" name="直線接點 8"/>
        <xdr:cNvSpPr>
          <a:spLocks/>
        </xdr:cNvSpPr>
      </xdr:nvSpPr>
      <xdr:spPr>
        <a:xfrm>
          <a:off x="76104750" y="14687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185</xdr:row>
      <xdr:rowOff>9525</xdr:rowOff>
    </xdr:from>
    <xdr:to>
      <xdr:col>132</xdr:col>
      <xdr:colOff>180975</xdr:colOff>
      <xdr:row>185</xdr:row>
      <xdr:rowOff>19050</xdr:rowOff>
    </xdr:to>
    <xdr:sp>
      <xdr:nvSpPr>
        <xdr:cNvPr id="2172" name="直線接點 8"/>
        <xdr:cNvSpPr>
          <a:spLocks/>
        </xdr:cNvSpPr>
      </xdr:nvSpPr>
      <xdr:spPr>
        <a:xfrm>
          <a:off x="105975150" y="302037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173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89</xdr:row>
      <xdr:rowOff>9525</xdr:rowOff>
    </xdr:from>
    <xdr:to>
      <xdr:col>100</xdr:col>
      <xdr:colOff>180975</xdr:colOff>
      <xdr:row>89</xdr:row>
      <xdr:rowOff>19050</xdr:rowOff>
    </xdr:to>
    <xdr:sp>
      <xdr:nvSpPr>
        <xdr:cNvPr id="2174" name="直線接點 8"/>
        <xdr:cNvSpPr>
          <a:spLocks/>
        </xdr:cNvSpPr>
      </xdr:nvSpPr>
      <xdr:spPr>
        <a:xfrm>
          <a:off x="76104750" y="14687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190</xdr:row>
      <xdr:rowOff>9525</xdr:rowOff>
    </xdr:from>
    <xdr:to>
      <xdr:col>132</xdr:col>
      <xdr:colOff>180975</xdr:colOff>
      <xdr:row>190</xdr:row>
      <xdr:rowOff>19050</xdr:rowOff>
    </xdr:to>
    <xdr:sp>
      <xdr:nvSpPr>
        <xdr:cNvPr id="2175" name="直線接點 8"/>
        <xdr:cNvSpPr>
          <a:spLocks/>
        </xdr:cNvSpPr>
      </xdr:nvSpPr>
      <xdr:spPr>
        <a:xfrm>
          <a:off x="105975150" y="309753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176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89</xdr:row>
      <xdr:rowOff>9525</xdr:rowOff>
    </xdr:from>
    <xdr:to>
      <xdr:col>100</xdr:col>
      <xdr:colOff>180975</xdr:colOff>
      <xdr:row>89</xdr:row>
      <xdr:rowOff>19050</xdr:rowOff>
    </xdr:to>
    <xdr:sp>
      <xdr:nvSpPr>
        <xdr:cNvPr id="2177" name="直線接點 8"/>
        <xdr:cNvSpPr>
          <a:spLocks/>
        </xdr:cNvSpPr>
      </xdr:nvSpPr>
      <xdr:spPr>
        <a:xfrm>
          <a:off x="76104750" y="14687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190</xdr:row>
      <xdr:rowOff>9525</xdr:rowOff>
    </xdr:from>
    <xdr:to>
      <xdr:col>132</xdr:col>
      <xdr:colOff>180975</xdr:colOff>
      <xdr:row>190</xdr:row>
      <xdr:rowOff>19050</xdr:rowOff>
    </xdr:to>
    <xdr:sp>
      <xdr:nvSpPr>
        <xdr:cNvPr id="2178" name="直線接點 8"/>
        <xdr:cNvSpPr>
          <a:spLocks/>
        </xdr:cNvSpPr>
      </xdr:nvSpPr>
      <xdr:spPr>
        <a:xfrm>
          <a:off x="105975150" y="309753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179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89</xdr:row>
      <xdr:rowOff>9525</xdr:rowOff>
    </xdr:from>
    <xdr:to>
      <xdr:col>100</xdr:col>
      <xdr:colOff>180975</xdr:colOff>
      <xdr:row>89</xdr:row>
      <xdr:rowOff>19050</xdr:rowOff>
    </xdr:to>
    <xdr:sp>
      <xdr:nvSpPr>
        <xdr:cNvPr id="2180" name="直線接點 8"/>
        <xdr:cNvSpPr>
          <a:spLocks/>
        </xdr:cNvSpPr>
      </xdr:nvSpPr>
      <xdr:spPr>
        <a:xfrm>
          <a:off x="76104750" y="14687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181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89</xdr:row>
      <xdr:rowOff>9525</xdr:rowOff>
    </xdr:from>
    <xdr:to>
      <xdr:col>100</xdr:col>
      <xdr:colOff>180975</xdr:colOff>
      <xdr:row>89</xdr:row>
      <xdr:rowOff>19050</xdr:rowOff>
    </xdr:to>
    <xdr:sp>
      <xdr:nvSpPr>
        <xdr:cNvPr id="2182" name="直線接點 8"/>
        <xdr:cNvSpPr>
          <a:spLocks/>
        </xdr:cNvSpPr>
      </xdr:nvSpPr>
      <xdr:spPr>
        <a:xfrm>
          <a:off x="76104750" y="14687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183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89</xdr:row>
      <xdr:rowOff>9525</xdr:rowOff>
    </xdr:from>
    <xdr:to>
      <xdr:col>100</xdr:col>
      <xdr:colOff>180975</xdr:colOff>
      <xdr:row>89</xdr:row>
      <xdr:rowOff>19050</xdr:rowOff>
    </xdr:to>
    <xdr:sp>
      <xdr:nvSpPr>
        <xdr:cNvPr id="2184" name="直線接點 8"/>
        <xdr:cNvSpPr>
          <a:spLocks/>
        </xdr:cNvSpPr>
      </xdr:nvSpPr>
      <xdr:spPr>
        <a:xfrm>
          <a:off x="76104750" y="14687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188</xdr:row>
      <xdr:rowOff>9525</xdr:rowOff>
    </xdr:from>
    <xdr:to>
      <xdr:col>132</xdr:col>
      <xdr:colOff>180975</xdr:colOff>
      <xdr:row>188</xdr:row>
      <xdr:rowOff>19050</xdr:rowOff>
    </xdr:to>
    <xdr:sp>
      <xdr:nvSpPr>
        <xdr:cNvPr id="2185" name="直線接點 8"/>
        <xdr:cNvSpPr>
          <a:spLocks/>
        </xdr:cNvSpPr>
      </xdr:nvSpPr>
      <xdr:spPr>
        <a:xfrm>
          <a:off x="105975150" y="306705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186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89</xdr:row>
      <xdr:rowOff>9525</xdr:rowOff>
    </xdr:from>
    <xdr:to>
      <xdr:col>100</xdr:col>
      <xdr:colOff>180975</xdr:colOff>
      <xdr:row>89</xdr:row>
      <xdr:rowOff>19050</xdr:rowOff>
    </xdr:to>
    <xdr:sp>
      <xdr:nvSpPr>
        <xdr:cNvPr id="2187" name="直線接點 8"/>
        <xdr:cNvSpPr>
          <a:spLocks/>
        </xdr:cNvSpPr>
      </xdr:nvSpPr>
      <xdr:spPr>
        <a:xfrm>
          <a:off x="76104750" y="14687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188</xdr:row>
      <xdr:rowOff>9525</xdr:rowOff>
    </xdr:from>
    <xdr:to>
      <xdr:col>132</xdr:col>
      <xdr:colOff>180975</xdr:colOff>
      <xdr:row>188</xdr:row>
      <xdr:rowOff>19050</xdr:rowOff>
    </xdr:to>
    <xdr:sp>
      <xdr:nvSpPr>
        <xdr:cNvPr id="2188" name="直線接點 8"/>
        <xdr:cNvSpPr>
          <a:spLocks/>
        </xdr:cNvSpPr>
      </xdr:nvSpPr>
      <xdr:spPr>
        <a:xfrm>
          <a:off x="105975150" y="306705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189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89</xdr:row>
      <xdr:rowOff>9525</xdr:rowOff>
    </xdr:from>
    <xdr:to>
      <xdr:col>100</xdr:col>
      <xdr:colOff>180975</xdr:colOff>
      <xdr:row>89</xdr:row>
      <xdr:rowOff>19050</xdr:rowOff>
    </xdr:to>
    <xdr:sp>
      <xdr:nvSpPr>
        <xdr:cNvPr id="2190" name="直線接點 8"/>
        <xdr:cNvSpPr>
          <a:spLocks/>
        </xdr:cNvSpPr>
      </xdr:nvSpPr>
      <xdr:spPr>
        <a:xfrm>
          <a:off x="76104750" y="14687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191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89</xdr:row>
      <xdr:rowOff>9525</xdr:rowOff>
    </xdr:from>
    <xdr:to>
      <xdr:col>100</xdr:col>
      <xdr:colOff>180975</xdr:colOff>
      <xdr:row>89</xdr:row>
      <xdr:rowOff>19050</xdr:rowOff>
    </xdr:to>
    <xdr:sp>
      <xdr:nvSpPr>
        <xdr:cNvPr id="2192" name="直線接點 8"/>
        <xdr:cNvSpPr>
          <a:spLocks/>
        </xdr:cNvSpPr>
      </xdr:nvSpPr>
      <xdr:spPr>
        <a:xfrm>
          <a:off x="76104750" y="14687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193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89</xdr:row>
      <xdr:rowOff>9525</xdr:rowOff>
    </xdr:from>
    <xdr:to>
      <xdr:col>100</xdr:col>
      <xdr:colOff>180975</xdr:colOff>
      <xdr:row>89</xdr:row>
      <xdr:rowOff>19050</xdr:rowOff>
    </xdr:to>
    <xdr:sp>
      <xdr:nvSpPr>
        <xdr:cNvPr id="2194" name="直線接點 8"/>
        <xdr:cNvSpPr>
          <a:spLocks/>
        </xdr:cNvSpPr>
      </xdr:nvSpPr>
      <xdr:spPr>
        <a:xfrm>
          <a:off x="76104750" y="14687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188</xdr:row>
      <xdr:rowOff>9525</xdr:rowOff>
    </xdr:from>
    <xdr:to>
      <xdr:col>132</xdr:col>
      <xdr:colOff>180975</xdr:colOff>
      <xdr:row>188</xdr:row>
      <xdr:rowOff>19050</xdr:rowOff>
    </xdr:to>
    <xdr:sp>
      <xdr:nvSpPr>
        <xdr:cNvPr id="2195" name="直線接點 8"/>
        <xdr:cNvSpPr>
          <a:spLocks/>
        </xdr:cNvSpPr>
      </xdr:nvSpPr>
      <xdr:spPr>
        <a:xfrm>
          <a:off x="105975150" y="306705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196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89</xdr:row>
      <xdr:rowOff>9525</xdr:rowOff>
    </xdr:from>
    <xdr:to>
      <xdr:col>100</xdr:col>
      <xdr:colOff>180975</xdr:colOff>
      <xdr:row>89</xdr:row>
      <xdr:rowOff>19050</xdr:rowOff>
    </xdr:to>
    <xdr:sp>
      <xdr:nvSpPr>
        <xdr:cNvPr id="2197" name="直線接點 8"/>
        <xdr:cNvSpPr>
          <a:spLocks/>
        </xdr:cNvSpPr>
      </xdr:nvSpPr>
      <xdr:spPr>
        <a:xfrm>
          <a:off x="76104750" y="14687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188</xdr:row>
      <xdr:rowOff>9525</xdr:rowOff>
    </xdr:from>
    <xdr:to>
      <xdr:col>132</xdr:col>
      <xdr:colOff>180975</xdr:colOff>
      <xdr:row>188</xdr:row>
      <xdr:rowOff>19050</xdr:rowOff>
    </xdr:to>
    <xdr:sp>
      <xdr:nvSpPr>
        <xdr:cNvPr id="2198" name="直線接點 8"/>
        <xdr:cNvSpPr>
          <a:spLocks/>
        </xdr:cNvSpPr>
      </xdr:nvSpPr>
      <xdr:spPr>
        <a:xfrm>
          <a:off x="105975150" y="306705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199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89</xdr:row>
      <xdr:rowOff>9525</xdr:rowOff>
    </xdr:from>
    <xdr:to>
      <xdr:col>100</xdr:col>
      <xdr:colOff>180975</xdr:colOff>
      <xdr:row>89</xdr:row>
      <xdr:rowOff>19050</xdr:rowOff>
    </xdr:to>
    <xdr:sp>
      <xdr:nvSpPr>
        <xdr:cNvPr id="2200" name="直線接點 8"/>
        <xdr:cNvSpPr>
          <a:spLocks/>
        </xdr:cNvSpPr>
      </xdr:nvSpPr>
      <xdr:spPr>
        <a:xfrm>
          <a:off x="76104750" y="14687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185</xdr:row>
      <xdr:rowOff>9525</xdr:rowOff>
    </xdr:from>
    <xdr:to>
      <xdr:col>132</xdr:col>
      <xdr:colOff>180975</xdr:colOff>
      <xdr:row>185</xdr:row>
      <xdr:rowOff>19050</xdr:rowOff>
    </xdr:to>
    <xdr:sp>
      <xdr:nvSpPr>
        <xdr:cNvPr id="2201" name="直線接點 8"/>
        <xdr:cNvSpPr>
          <a:spLocks/>
        </xdr:cNvSpPr>
      </xdr:nvSpPr>
      <xdr:spPr>
        <a:xfrm>
          <a:off x="105975150" y="302037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202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89</xdr:row>
      <xdr:rowOff>9525</xdr:rowOff>
    </xdr:from>
    <xdr:to>
      <xdr:col>100</xdr:col>
      <xdr:colOff>180975</xdr:colOff>
      <xdr:row>89</xdr:row>
      <xdr:rowOff>19050</xdr:rowOff>
    </xdr:to>
    <xdr:sp>
      <xdr:nvSpPr>
        <xdr:cNvPr id="2203" name="直線接點 8"/>
        <xdr:cNvSpPr>
          <a:spLocks/>
        </xdr:cNvSpPr>
      </xdr:nvSpPr>
      <xdr:spPr>
        <a:xfrm>
          <a:off x="76104750" y="14687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185</xdr:row>
      <xdr:rowOff>9525</xdr:rowOff>
    </xdr:from>
    <xdr:to>
      <xdr:col>132</xdr:col>
      <xdr:colOff>180975</xdr:colOff>
      <xdr:row>185</xdr:row>
      <xdr:rowOff>19050</xdr:rowOff>
    </xdr:to>
    <xdr:sp>
      <xdr:nvSpPr>
        <xdr:cNvPr id="2204" name="直線接點 8"/>
        <xdr:cNvSpPr>
          <a:spLocks/>
        </xdr:cNvSpPr>
      </xdr:nvSpPr>
      <xdr:spPr>
        <a:xfrm>
          <a:off x="105975150" y="302037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205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89</xdr:row>
      <xdr:rowOff>9525</xdr:rowOff>
    </xdr:from>
    <xdr:to>
      <xdr:col>100</xdr:col>
      <xdr:colOff>180975</xdr:colOff>
      <xdr:row>89</xdr:row>
      <xdr:rowOff>19050</xdr:rowOff>
    </xdr:to>
    <xdr:sp>
      <xdr:nvSpPr>
        <xdr:cNvPr id="2206" name="直線接點 8"/>
        <xdr:cNvSpPr>
          <a:spLocks/>
        </xdr:cNvSpPr>
      </xdr:nvSpPr>
      <xdr:spPr>
        <a:xfrm>
          <a:off x="76104750" y="14687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189</xdr:row>
      <xdr:rowOff>9525</xdr:rowOff>
    </xdr:from>
    <xdr:to>
      <xdr:col>132</xdr:col>
      <xdr:colOff>180975</xdr:colOff>
      <xdr:row>189</xdr:row>
      <xdr:rowOff>19050</xdr:rowOff>
    </xdr:to>
    <xdr:sp>
      <xdr:nvSpPr>
        <xdr:cNvPr id="2207" name="直線接點 8"/>
        <xdr:cNvSpPr>
          <a:spLocks/>
        </xdr:cNvSpPr>
      </xdr:nvSpPr>
      <xdr:spPr>
        <a:xfrm>
          <a:off x="105975150" y="308229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208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89</xdr:row>
      <xdr:rowOff>9525</xdr:rowOff>
    </xdr:from>
    <xdr:to>
      <xdr:col>100</xdr:col>
      <xdr:colOff>180975</xdr:colOff>
      <xdr:row>89</xdr:row>
      <xdr:rowOff>19050</xdr:rowOff>
    </xdr:to>
    <xdr:sp>
      <xdr:nvSpPr>
        <xdr:cNvPr id="2209" name="直線接點 8"/>
        <xdr:cNvSpPr>
          <a:spLocks/>
        </xdr:cNvSpPr>
      </xdr:nvSpPr>
      <xdr:spPr>
        <a:xfrm>
          <a:off x="76104750" y="14687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189</xdr:row>
      <xdr:rowOff>9525</xdr:rowOff>
    </xdr:from>
    <xdr:to>
      <xdr:col>132</xdr:col>
      <xdr:colOff>180975</xdr:colOff>
      <xdr:row>189</xdr:row>
      <xdr:rowOff>19050</xdr:rowOff>
    </xdr:to>
    <xdr:sp>
      <xdr:nvSpPr>
        <xdr:cNvPr id="2210" name="直線接點 8"/>
        <xdr:cNvSpPr>
          <a:spLocks/>
        </xdr:cNvSpPr>
      </xdr:nvSpPr>
      <xdr:spPr>
        <a:xfrm>
          <a:off x="105975150" y="308229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211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89</xdr:row>
      <xdr:rowOff>9525</xdr:rowOff>
    </xdr:from>
    <xdr:to>
      <xdr:col>100</xdr:col>
      <xdr:colOff>180975</xdr:colOff>
      <xdr:row>89</xdr:row>
      <xdr:rowOff>19050</xdr:rowOff>
    </xdr:to>
    <xdr:sp>
      <xdr:nvSpPr>
        <xdr:cNvPr id="2212" name="直線接點 8"/>
        <xdr:cNvSpPr>
          <a:spLocks/>
        </xdr:cNvSpPr>
      </xdr:nvSpPr>
      <xdr:spPr>
        <a:xfrm>
          <a:off x="76104750" y="14687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185</xdr:row>
      <xdr:rowOff>9525</xdr:rowOff>
    </xdr:from>
    <xdr:to>
      <xdr:col>132</xdr:col>
      <xdr:colOff>180975</xdr:colOff>
      <xdr:row>185</xdr:row>
      <xdr:rowOff>19050</xdr:rowOff>
    </xdr:to>
    <xdr:sp>
      <xdr:nvSpPr>
        <xdr:cNvPr id="2213" name="直線接點 8"/>
        <xdr:cNvSpPr>
          <a:spLocks/>
        </xdr:cNvSpPr>
      </xdr:nvSpPr>
      <xdr:spPr>
        <a:xfrm>
          <a:off x="105975150" y="302037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214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89</xdr:row>
      <xdr:rowOff>9525</xdr:rowOff>
    </xdr:from>
    <xdr:to>
      <xdr:col>100</xdr:col>
      <xdr:colOff>180975</xdr:colOff>
      <xdr:row>89</xdr:row>
      <xdr:rowOff>19050</xdr:rowOff>
    </xdr:to>
    <xdr:sp>
      <xdr:nvSpPr>
        <xdr:cNvPr id="2215" name="直線接點 8"/>
        <xdr:cNvSpPr>
          <a:spLocks/>
        </xdr:cNvSpPr>
      </xdr:nvSpPr>
      <xdr:spPr>
        <a:xfrm>
          <a:off x="76104750" y="14687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185</xdr:row>
      <xdr:rowOff>9525</xdr:rowOff>
    </xdr:from>
    <xdr:to>
      <xdr:col>132</xdr:col>
      <xdr:colOff>180975</xdr:colOff>
      <xdr:row>185</xdr:row>
      <xdr:rowOff>19050</xdr:rowOff>
    </xdr:to>
    <xdr:sp>
      <xdr:nvSpPr>
        <xdr:cNvPr id="2216" name="直線接點 8"/>
        <xdr:cNvSpPr>
          <a:spLocks/>
        </xdr:cNvSpPr>
      </xdr:nvSpPr>
      <xdr:spPr>
        <a:xfrm>
          <a:off x="105975150" y="302037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217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89</xdr:row>
      <xdr:rowOff>9525</xdr:rowOff>
    </xdr:from>
    <xdr:to>
      <xdr:col>100</xdr:col>
      <xdr:colOff>180975</xdr:colOff>
      <xdr:row>89</xdr:row>
      <xdr:rowOff>19050</xdr:rowOff>
    </xdr:to>
    <xdr:sp>
      <xdr:nvSpPr>
        <xdr:cNvPr id="2218" name="直線接點 8"/>
        <xdr:cNvSpPr>
          <a:spLocks/>
        </xdr:cNvSpPr>
      </xdr:nvSpPr>
      <xdr:spPr>
        <a:xfrm>
          <a:off x="76104750" y="14687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189</xdr:row>
      <xdr:rowOff>9525</xdr:rowOff>
    </xdr:from>
    <xdr:to>
      <xdr:col>132</xdr:col>
      <xdr:colOff>180975</xdr:colOff>
      <xdr:row>189</xdr:row>
      <xdr:rowOff>19050</xdr:rowOff>
    </xdr:to>
    <xdr:sp>
      <xdr:nvSpPr>
        <xdr:cNvPr id="2219" name="直線接點 8"/>
        <xdr:cNvSpPr>
          <a:spLocks/>
        </xdr:cNvSpPr>
      </xdr:nvSpPr>
      <xdr:spPr>
        <a:xfrm>
          <a:off x="105975150" y="308229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220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89</xdr:row>
      <xdr:rowOff>9525</xdr:rowOff>
    </xdr:from>
    <xdr:to>
      <xdr:col>100</xdr:col>
      <xdr:colOff>180975</xdr:colOff>
      <xdr:row>89</xdr:row>
      <xdr:rowOff>19050</xdr:rowOff>
    </xdr:to>
    <xdr:sp>
      <xdr:nvSpPr>
        <xdr:cNvPr id="2221" name="直線接點 8"/>
        <xdr:cNvSpPr>
          <a:spLocks/>
        </xdr:cNvSpPr>
      </xdr:nvSpPr>
      <xdr:spPr>
        <a:xfrm>
          <a:off x="76104750" y="14687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189</xdr:row>
      <xdr:rowOff>9525</xdr:rowOff>
    </xdr:from>
    <xdr:to>
      <xdr:col>132</xdr:col>
      <xdr:colOff>180975</xdr:colOff>
      <xdr:row>189</xdr:row>
      <xdr:rowOff>19050</xdr:rowOff>
    </xdr:to>
    <xdr:sp>
      <xdr:nvSpPr>
        <xdr:cNvPr id="2222" name="直線接點 8"/>
        <xdr:cNvSpPr>
          <a:spLocks/>
        </xdr:cNvSpPr>
      </xdr:nvSpPr>
      <xdr:spPr>
        <a:xfrm>
          <a:off x="105975150" y="308229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223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89</xdr:row>
      <xdr:rowOff>9525</xdr:rowOff>
    </xdr:from>
    <xdr:to>
      <xdr:col>100</xdr:col>
      <xdr:colOff>180975</xdr:colOff>
      <xdr:row>89</xdr:row>
      <xdr:rowOff>19050</xdr:rowOff>
    </xdr:to>
    <xdr:sp>
      <xdr:nvSpPr>
        <xdr:cNvPr id="2224" name="直線接點 8"/>
        <xdr:cNvSpPr>
          <a:spLocks/>
        </xdr:cNvSpPr>
      </xdr:nvSpPr>
      <xdr:spPr>
        <a:xfrm>
          <a:off x="76104750" y="14687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225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89</xdr:row>
      <xdr:rowOff>9525</xdr:rowOff>
    </xdr:from>
    <xdr:to>
      <xdr:col>100</xdr:col>
      <xdr:colOff>180975</xdr:colOff>
      <xdr:row>89</xdr:row>
      <xdr:rowOff>19050</xdr:rowOff>
    </xdr:to>
    <xdr:sp>
      <xdr:nvSpPr>
        <xdr:cNvPr id="2226" name="直線接點 8"/>
        <xdr:cNvSpPr>
          <a:spLocks/>
        </xdr:cNvSpPr>
      </xdr:nvSpPr>
      <xdr:spPr>
        <a:xfrm>
          <a:off x="76104750" y="14687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227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89</xdr:row>
      <xdr:rowOff>9525</xdr:rowOff>
    </xdr:from>
    <xdr:to>
      <xdr:col>100</xdr:col>
      <xdr:colOff>180975</xdr:colOff>
      <xdr:row>89</xdr:row>
      <xdr:rowOff>19050</xdr:rowOff>
    </xdr:to>
    <xdr:sp>
      <xdr:nvSpPr>
        <xdr:cNvPr id="2228" name="直線接點 8"/>
        <xdr:cNvSpPr>
          <a:spLocks/>
        </xdr:cNvSpPr>
      </xdr:nvSpPr>
      <xdr:spPr>
        <a:xfrm>
          <a:off x="76104750" y="14687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229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89</xdr:row>
      <xdr:rowOff>9525</xdr:rowOff>
    </xdr:from>
    <xdr:to>
      <xdr:col>100</xdr:col>
      <xdr:colOff>180975</xdr:colOff>
      <xdr:row>89</xdr:row>
      <xdr:rowOff>19050</xdr:rowOff>
    </xdr:to>
    <xdr:sp>
      <xdr:nvSpPr>
        <xdr:cNvPr id="2230" name="直線接點 8"/>
        <xdr:cNvSpPr>
          <a:spLocks/>
        </xdr:cNvSpPr>
      </xdr:nvSpPr>
      <xdr:spPr>
        <a:xfrm>
          <a:off x="76104750" y="14687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231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89</xdr:row>
      <xdr:rowOff>9525</xdr:rowOff>
    </xdr:from>
    <xdr:to>
      <xdr:col>100</xdr:col>
      <xdr:colOff>180975</xdr:colOff>
      <xdr:row>89</xdr:row>
      <xdr:rowOff>19050</xdr:rowOff>
    </xdr:to>
    <xdr:sp>
      <xdr:nvSpPr>
        <xdr:cNvPr id="2232" name="直線接點 8"/>
        <xdr:cNvSpPr>
          <a:spLocks/>
        </xdr:cNvSpPr>
      </xdr:nvSpPr>
      <xdr:spPr>
        <a:xfrm>
          <a:off x="76104750" y="14687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233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89</xdr:row>
      <xdr:rowOff>9525</xdr:rowOff>
    </xdr:from>
    <xdr:to>
      <xdr:col>100</xdr:col>
      <xdr:colOff>180975</xdr:colOff>
      <xdr:row>89</xdr:row>
      <xdr:rowOff>19050</xdr:rowOff>
    </xdr:to>
    <xdr:sp>
      <xdr:nvSpPr>
        <xdr:cNvPr id="2234" name="直線接點 8"/>
        <xdr:cNvSpPr>
          <a:spLocks/>
        </xdr:cNvSpPr>
      </xdr:nvSpPr>
      <xdr:spPr>
        <a:xfrm>
          <a:off x="76104750" y="14687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235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89</xdr:row>
      <xdr:rowOff>9525</xdr:rowOff>
    </xdr:from>
    <xdr:to>
      <xdr:col>100</xdr:col>
      <xdr:colOff>180975</xdr:colOff>
      <xdr:row>89</xdr:row>
      <xdr:rowOff>19050</xdr:rowOff>
    </xdr:to>
    <xdr:sp>
      <xdr:nvSpPr>
        <xdr:cNvPr id="2236" name="直線接點 8"/>
        <xdr:cNvSpPr>
          <a:spLocks/>
        </xdr:cNvSpPr>
      </xdr:nvSpPr>
      <xdr:spPr>
        <a:xfrm>
          <a:off x="76104750" y="14687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237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89</xdr:row>
      <xdr:rowOff>9525</xdr:rowOff>
    </xdr:from>
    <xdr:to>
      <xdr:col>100</xdr:col>
      <xdr:colOff>180975</xdr:colOff>
      <xdr:row>89</xdr:row>
      <xdr:rowOff>19050</xdr:rowOff>
    </xdr:to>
    <xdr:sp>
      <xdr:nvSpPr>
        <xdr:cNvPr id="2238" name="直線接點 8"/>
        <xdr:cNvSpPr>
          <a:spLocks/>
        </xdr:cNvSpPr>
      </xdr:nvSpPr>
      <xdr:spPr>
        <a:xfrm>
          <a:off x="76104750" y="14687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239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89</xdr:row>
      <xdr:rowOff>9525</xdr:rowOff>
    </xdr:from>
    <xdr:to>
      <xdr:col>100</xdr:col>
      <xdr:colOff>180975</xdr:colOff>
      <xdr:row>89</xdr:row>
      <xdr:rowOff>19050</xdr:rowOff>
    </xdr:to>
    <xdr:sp>
      <xdr:nvSpPr>
        <xdr:cNvPr id="2240" name="直線接點 8"/>
        <xdr:cNvSpPr>
          <a:spLocks/>
        </xdr:cNvSpPr>
      </xdr:nvSpPr>
      <xdr:spPr>
        <a:xfrm>
          <a:off x="76104750" y="14687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184</xdr:row>
      <xdr:rowOff>9525</xdr:rowOff>
    </xdr:from>
    <xdr:to>
      <xdr:col>132</xdr:col>
      <xdr:colOff>180975</xdr:colOff>
      <xdr:row>184</xdr:row>
      <xdr:rowOff>19050</xdr:rowOff>
    </xdr:to>
    <xdr:sp>
      <xdr:nvSpPr>
        <xdr:cNvPr id="2241" name="直線接點 8"/>
        <xdr:cNvSpPr>
          <a:spLocks/>
        </xdr:cNvSpPr>
      </xdr:nvSpPr>
      <xdr:spPr>
        <a:xfrm>
          <a:off x="105975150" y="300418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86</xdr:row>
      <xdr:rowOff>9525</xdr:rowOff>
    </xdr:from>
    <xdr:to>
      <xdr:col>100</xdr:col>
      <xdr:colOff>180975</xdr:colOff>
      <xdr:row>86</xdr:row>
      <xdr:rowOff>19050</xdr:rowOff>
    </xdr:to>
    <xdr:sp>
      <xdr:nvSpPr>
        <xdr:cNvPr id="2242" name="直線接點 8"/>
        <xdr:cNvSpPr>
          <a:spLocks/>
        </xdr:cNvSpPr>
      </xdr:nvSpPr>
      <xdr:spPr>
        <a:xfrm>
          <a:off x="76104750" y="142017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243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87</xdr:row>
      <xdr:rowOff>9525</xdr:rowOff>
    </xdr:from>
    <xdr:to>
      <xdr:col>100</xdr:col>
      <xdr:colOff>180975</xdr:colOff>
      <xdr:row>87</xdr:row>
      <xdr:rowOff>19050</xdr:rowOff>
    </xdr:to>
    <xdr:sp>
      <xdr:nvSpPr>
        <xdr:cNvPr id="2244" name="直線接點 8"/>
        <xdr:cNvSpPr>
          <a:spLocks/>
        </xdr:cNvSpPr>
      </xdr:nvSpPr>
      <xdr:spPr>
        <a:xfrm>
          <a:off x="76104750" y="143637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184</xdr:row>
      <xdr:rowOff>9525</xdr:rowOff>
    </xdr:from>
    <xdr:to>
      <xdr:col>132</xdr:col>
      <xdr:colOff>180975</xdr:colOff>
      <xdr:row>184</xdr:row>
      <xdr:rowOff>19050</xdr:rowOff>
    </xdr:to>
    <xdr:sp>
      <xdr:nvSpPr>
        <xdr:cNvPr id="2245" name="直線接點 8"/>
        <xdr:cNvSpPr>
          <a:spLocks/>
        </xdr:cNvSpPr>
      </xdr:nvSpPr>
      <xdr:spPr>
        <a:xfrm>
          <a:off x="105975150" y="300418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86</xdr:row>
      <xdr:rowOff>9525</xdr:rowOff>
    </xdr:from>
    <xdr:to>
      <xdr:col>100</xdr:col>
      <xdr:colOff>180975</xdr:colOff>
      <xdr:row>86</xdr:row>
      <xdr:rowOff>19050</xdr:rowOff>
    </xdr:to>
    <xdr:sp>
      <xdr:nvSpPr>
        <xdr:cNvPr id="2246" name="直線接點 8"/>
        <xdr:cNvSpPr>
          <a:spLocks/>
        </xdr:cNvSpPr>
      </xdr:nvSpPr>
      <xdr:spPr>
        <a:xfrm>
          <a:off x="76104750" y="142017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247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87</xdr:row>
      <xdr:rowOff>9525</xdr:rowOff>
    </xdr:from>
    <xdr:to>
      <xdr:col>100</xdr:col>
      <xdr:colOff>180975</xdr:colOff>
      <xdr:row>87</xdr:row>
      <xdr:rowOff>19050</xdr:rowOff>
    </xdr:to>
    <xdr:sp>
      <xdr:nvSpPr>
        <xdr:cNvPr id="2248" name="直線接點 8"/>
        <xdr:cNvSpPr>
          <a:spLocks/>
        </xdr:cNvSpPr>
      </xdr:nvSpPr>
      <xdr:spPr>
        <a:xfrm>
          <a:off x="76104750" y="143637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189</xdr:row>
      <xdr:rowOff>9525</xdr:rowOff>
    </xdr:from>
    <xdr:to>
      <xdr:col>132</xdr:col>
      <xdr:colOff>180975</xdr:colOff>
      <xdr:row>189</xdr:row>
      <xdr:rowOff>19050</xdr:rowOff>
    </xdr:to>
    <xdr:sp>
      <xdr:nvSpPr>
        <xdr:cNvPr id="2249" name="直線接點 8"/>
        <xdr:cNvSpPr>
          <a:spLocks/>
        </xdr:cNvSpPr>
      </xdr:nvSpPr>
      <xdr:spPr>
        <a:xfrm>
          <a:off x="105975150" y="308229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250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87</xdr:row>
      <xdr:rowOff>9525</xdr:rowOff>
    </xdr:from>
    <xdr:to>
      <xdr:col>100</xdr:col>
      <xdr:colOff>180975</xdr:colOff>
      <xdr:row>87</xdr:row>
      <xdr:rowOff>19050</xdr:rowOff>
    </xdr:to>
    <xdr:sp>
      <xdr:nvSpPr>
        <xdr:cNvPr id="2251" name="直線接點 8"/>
        <xdr:cNvSpPr>
          <a:spLocks/>
        </xdr:cNvSpPr>
      </xdr:nvSpPr>
      <xdr:spPr>
        <a:xfrm>
          <a:off x="76104750" y="143637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189</xdr:row>
      <xdr:rowOff>9525</xdr:rowOff>
    </xdr:from>
    <xdr:to>
      <xdr:col>132</xdr:col>
      <xdr:colOff>180975</xdr:colOff>
      <xdr:row>189</xdr:row>
      <xdr:rowOff>19050</xdr:rowOff>
    </xdr:to>
    <xdr:sp>
      <xdr:nvSpPr>
        <xdr:cNvPr id="2252" name="直線接點 8"/>
        <xdr:cNvSpPr>
          <a:spLocks/>
        </xdr:cNvSpPr>
      </xdr:nvSpPr>
      <xdr:spPr>
        <a:xfrm>
          <a:off x="105975150" y="308229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253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87</xdr:row>
      <xdr:rowOff>9525</xdr:rowOff>
    </xdr:from>
    <xdr:to>
      <xdr:col>100</xdr:col>
      <xdr:colOff>180975</xdr:colOff>
      <xdr:row>87</xdr:row>
      <xdr:rowOff>19050</xdr:rowOff>
    </xdr:to>
    <xdr:sp>
      <xdr:nvSpPr>
        <xdr:cNvPr id="2254" name="直線接點 8"/>
        <xdr:cNvSpPr>
          <a:spLocks/>
        </xdr:cNvSpPr>
      </xdr:nvSpPr>
      <xdr:spPr>
        <a:xfrm>
          <a:off x="76104750" y="143637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184</xdr:row>
      <xdr:rowOff>9525</xdr:rowOff>
    </xdr:from>
    <xdr:to>
      <xdr:col>132</xdr:col>
      <xdr:colOff>180975</xdr:colOff>
      <xdr:row>184</xdr:row>
      <xdr:rowOff>19050</xdr:rowOff>
    </xdr:to>
    <xdr:sp>
      <xdr:nvSpPr>
        <xdr:cNvPr id="2255" name="直線接點 8"/>
        <xdr:cNvSpPr>
          <a:spLocks/>
        </xdr:cNvSpPr>
      </xdr:nvSpPr>
      <xdr:spPr>
        <a:xfrm>
          <a:off x="105975150" y="300418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86</xdr:row>
      <xdr:rowOff>9525</xdr:rowOff>
    </xdr:from>
    <xdr:to>
      <xdr:col>100</xdr:col>
      <xdr:colOff>180975</xdr:colOff>
      <xdr:row>86</xdr:row>
      <xdr:rowOff>19050</xdr:rowOff>
    </xdr:to>
    <xdr:sp>
      <xdr:nvSpPr>
        <xdr:cNvPr id="2256" name="直線接點 8"/>
        <xdr:cNvSpPr>
          <a:spLocks/>
        </xdr:cNvSpPr>
      </xdr:nvSpPr>
      <xdr:spPr>
        <a:xfrm>
          <a:off x="76104750" y="142017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257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87</xdr:row>
      <xdr:rowOff>9525</xdr:rowOff>
    </xdr:from>
    <xdr:to>
      <xdr:col>100</xdr:col>
      <xdr:colOff>180975</xdr:colOff>
      <xdr:row>87</xdr:row>
      <xdr:rowOff>19050</xdr:rowOff>
    </xdr:to>
    <xdr:sp>
      <xdr:nvSpPr>
        <xdr:cNvPr id="2258" name="直線接點 8"/>
        <xdr:cNvSpPr>
          <a:spLocks/>
        </xdr:cNvSpPr>
      </xdr:nvSpPr>
      <xdr:spPr>
        <a:xfrm>
          <a:off x="76104750" y="143637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184</xdr:row>
      <xdr:rowOff>9525</xdr:rowOff>
    </xdr:from>
    <xdr:to>
      <xdr:col>132</xdr:col>
      <xdr:colOff>180975</xdr:colOff>
      <xdr:row>184</xdr:row>
      <xdr:rowOff>19050</xdr:rowOff>
    </xdr:to>
    <xdr:sp>
      <xdr:nvSpPr>
        <xdr:cNvPr id="2259" name="直線接點 8"/>
        <xdr:cNvSpPr>
          <a:spLocks/>
        </xdr:cNvSpPr>
      </xdr:nvSpPr>
      <xdr:spPr>
        <a:xfrm>
          <a:off x="105975150" y="300418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86</xdr:row>
      <xdr:rowOff>9525</xdr:rowOff>
    </xdr:from>
    <xdr:to>
      <xdr:col>100</xdr:col>
      <xdr:colOff>180975</xdr:colOff>
      <xdr:row>86</xdr:row>
      <xdr:rowOff>19050</xdr:rowOff>
    </xdr:to>
    <xdr:sp>
      <xdr:nvSpPr>
        <xdr:cNvPr id="2260" name="直線接點 8"/>
        <xdr:cNvSpPr>
          <a:spLocks/>
        </xdr:cNvSpPr>
      </xdr:nvSpPr>
      <xdr:spPr>
        <a:xfrm>
          <a:off x="76104750" y="142017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261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87</xdr:row>
      <xdr:rowOff>9525</xdr:rowOff>
    </xdr:from>
    <xdr:to>
      <xdr:col>100</xdr:col>
      <xdr:colOff>180975</xdr:colOff>
      <xdr:row>87</xdr:row>
      <xdr:rowOff>19050</xdr:rowOff>
    </xdr:to>
    <xdr:sp>
      <xdr:nvSpPr>
        <xdr:cNvPr id="2262" name="直線接點 8"/>
        <xdr:cNvSpPr>
          <a:spLocks/>
        </xdr:cNvSpPr>
      </xdr:nvSpPr>
      <xdr:spPr>
        <a:xfrm>
          <a:off x="76104750" y="143637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189</xdr:row>
      <xdr:rowOff>9525</xdr:rowOff>
    </xdr:from>
    <xdr:to>
      <xdr:col>132</xdr:col>
      <xdr:colOff>180975</xdr:colOff>
      <xdr:row>189</xdr:row>
      <xdr:rowOff>19050</xdr:rowOff>
    </xdr:to>
    <xdr:sp>
      <xdr:nvSpPr>
        <xdr:cNvPr id="2263" name="直線接點 8"/>
        <xdr:cNvSpPr>
          <a:spLocks/>
        </xdr:cNvSpPr>
      </xdr:nvSpPr>
      <xdr:spPr>
        <a:xfrm>
          <a:off x="105975150" y="308229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264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87</xdr:row>
      <xdr:rowOff>9525</xdr:rowOff>
    </xdr:from>
    <xdr:to>
      <xdr:col>100</xdr:col>
      <xdr:colOff>180975</xdr:colOff>
      <xdr:row>87</xdr:row>
      <xdr:rowOff>19050</xdr:rowOff>
    </xdr:to>
    <xdr:sp>
      <xdr:nvSpPr>
        <xdr:cNvPr id="2265" name="直線接點 8"/>
        <xdr:cNvSpPr>
          <a:spLocks/>
        </xdr:cNvSpPr>
      </xdr:nvSpPr>
      <xdr:spPr>
        <a:xfrm>
          <a:off x="76104750" y="143637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189</xdr:row>
      <xdr:rowOff>9525</xdr:rowOff>
    </xdr:from>
    <xdr:to>
      <xdr:col>132</xdr:col>
      <xdr:colOff>180975</xdr:colOff>
      <xdr:row>189</xdr:row>
      <xdr:rowOff>19050</xdr:rowOff>
    </xdr:to>
    <xdr:sp>
      <xdr:nvSpPr>
        <xdr:cNvPr id="2266" name="直線接點 8"/>
        <xdr:cNvSpPr>
          <a:spLocks/>
        </xdr:cNvSpPr>
      </xdr:nvSpPr>
      <xdr:spPr>
        <a:xfrm>
          <a:off x="105975150" y="308229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267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87</xdr:row>
      <xdr:rowOff>9525</xdr:rowOff>
    </xdr:from>
    <xdr:to>
      <xdr:col>100</xdr:col>
      <xdr:colOff>180975</xdr:colOff>
      <xdr:row>87</xdr:row>
      <xdr:rowOff>19050</xdr:rowOff>
    </xdr:to>
    <xdr:sp>
      <xdr:nvSpPr>
        <xdr:cNvPr id="2268" name="直線接點 8"/>
        <xdr:cNvSpPr>
          <a:spLocks/>
        </xdr:cNvSpPr>
      </xdr:nvSpPr>
      <xdr:spPr>
        <a:xfrm>
          <a:off x="76104750" y="143637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86</xdr:row>
      <xdr:rowOff>9525</xdr:rowOff>
    </xdr:from>
    <xdr:to>
      <xdr:col>100</xdr:col>
      <xdr:colOff>180975</xdr:colOff>
      <xdr:row>86</xdr:row>
      <xdr:rowOff>19050</xdr:rowOff>
    </xdr:to>
    <xdr:sp>
      <xdr:nvSpPr>
        <xdr:cNvPr id="2269" name="直線接點 8"/>
        <xdr:cNvSpPr>
          <a:spLocks/>
        </xdr:cNvSpPr>
      </xdr:nvSpPr>
      <xdr:spPr>
        <a:xfrm>
          <a:off x="76104750" y="142017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270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87</xdr:row>
      <xdr:rowOff>9525</xdr:rowOff>
    </xdr:from>
    <xdr:to>
      <xdr:col>100</xdr:col>
      <xdr:colOff>180975</xdr:colOff>
      <xdr:row>87</xdr:row>
      <xdr:rowOff>19050</xdr:rowOff>
    </xdr:to>
    <xdr:sp>
      <xdr:nvSpPr>
        <xdr:cNvPr id="2271" name="直線接點 8"/>
        <xdr:cNvSpPr>
          <a:spLocks/>
        </xdr:cNvSpPr>
      </xdr:nvSpPr>
      <xdr:spPr>
        <a:xfrm>
          <a:off x="76104750" y="143637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86</xdr:row>
      <xdr:rowOff>9525</xdr:rowOff>
    </xdr:from>
    <xdr:to>
      <xdr:col>100</xdr:col>
      <xdr:colOff>180975</xdr:colOff>
      <xdr:row>86</xdr:row>
      <xdr:rowOff>19050</xdr:rowOff>
    </xdr:to>
    <xdr:sp>
      <xdr:nvSpPr>
        <xdr:cNvPr id="2272" name="直線接點 8"/>
        <xdr:cNvSpPr>
          <a:spLocks/>
        </xdr:cNvSpPr>
      </xdr:nvSpPr>
      <xdr:spPr>
        <a:xfrm>
          <a:off x="76104750" y="142017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273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87</xdr:row>
      <xdr:rowOff>9525</xdr:rowOff>
    </xdr:from>
    <xdr:to>
      <xdr:col>100</xdr:col>
      <xdr:colOff>180975</xdr:colOff>
      <xdr:row>87</xdr:row>
      <xdr:rowOff>19050</xdr:rowOff>
    </xdr:to>
    <xdr:sp>
      <xdr:nvSpPr>
        <xdr:cNvPr id="2274" name="直線接點 8"/>
        <xdr:cNvSpPr>
          <a:spLocks/>
        </xdr:cNvSpPr>
      </xdr:nvSpPr>
      <xdr:spPr>
        <a:xfrm>
          <a:off x="76104750" y="143637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187</xdr:row>
      <xdr:rowOff>9525</xdr:rowOff>
    </xdr:from>
    <xdr:to>
      <xdr:col>132</xdr:col>
      <xdr:colOff>180975</xdr:colOff>
      <xdr:row>187</xdr:row>
      <xdr:rowOff>19050</xdr:rowOff>
    </xdr:to>
    <xdr:sp>
      <xdr:nvSpPr>
        <xdr:cNvPr id="2275" name="直線接點 8"/>
        <xdr:cNvSpPr>
          <a:spLocks/>
        </xdr:cNvSpPr>
      </xdr:nvSpPr>
      <xdr:spPr>
        <a:xfrm>
          <a:off x="105975150" y="305181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276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87</xdr:row>
      <xdr:rowOff>9525</xdr:rowOff>
    </xdr:from>
    <xdr:to>
      <xdr:col>100</xdr:col>
      <xdr:colOff>180975</xdr:colOff>
      <xdr:row>87</xdr:row>
      <xdr:rowOff>19050</xdr:rowOff>
    </xdr:to>
    <xdr:sp>
      <xdr:nvSpPr>
        <xdr:cNvPr id="2277" name="直線接點 8"/>
        <xdr:cNvSpPr>
          <a:spLocks/>
        </xdr:cNvSpPr>
      </xdr:nvSpPr>
      <xdr:spPr>
        <a:xfrm>
          <a:off x="76104750" y="143637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187</xdr:row>
      <xdr:rowOff>9525</xdr:rowOff>
    </xdr:from>
    <xdr:to>
      <xdr:col>132</xdr:col>
      <xdr:colOff>180975</xdr:colOff>
      <xdr:row>187</xdr:row>
      <xdr:rowOff>19050</xdr:rowOff>
    </xdr:to>
    <xdr:sp>
      <xdr:nvSpPr>
        <xdr:cNvPr id="2278" name="直線接點 8"/>
        <xdr:cNvSpPr>
          <a:spLocks/>
        </xdr:cNvSpPr>
      </xdr:nvSpPr>
      <xdr:spPr>
        <a:xfrm>
          <a:off x="105975150" y="305181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279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87</xdr:row>
      <xdr:rowOff>9525</xdr:rowOff>
    </xdr:from>
    <xdr:to>
      <xdr:col>100</xdr:col>
      <xdr:colOff>180975</xdr:colOff>
      <xdr:row>87</xdr:row>
      <xdr:rowOff>19050</xdr:rowOff>
    </xdr:to>
    <xdr:sp>
      <xdr:nvSpPr>
        <xdr:cNvPr id="2280" name="直線接點 8"/>
        <xdr:cNvSpPr>
          <a:spLocks/>
        </xdr:cNvSpPr>
      </xdr:nvSpPr>
      <xdr:spPr>
        <a:xfrm>
          <a:off x="76104750" y="143637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86</xdr:row>
      <xdr:rowOff>9525</xdr:rowOff>
    </xdr:from>
    <xdr:to>
      <xdr:col>100</xdr:col>
      <xdr:colOff>180975</xdr:colOff>
      <xdr:row>86</xdr:row>
      <xdr:rowOff>19050</xdr:rowOff>
    </xdr:to>
    <xdr:sp>
      <xdr:nvSpPr>
        <xdr:cNvPr id="2281" name="直線接點 8"/>
        <xdr:cNvSpPr>
          <a:spLocks/>
        </xdr:cNvSpPr>
      </xdr:nvSpPr>
      <xdr:spPr>
        <a:xfrm>
          <a:off x="76104750" y="142017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282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87</xdr:row>
      <xdr:rowOff>9525</xdr:rowOff>
    </xdr:from>
    <xdr:to>
      <xdr:col>100</xdr:col>
      <xdr:colOff>180975</xdr:colOff>
      <xdr:row>87</xdr:row>
      <xdr:rowOff>19050</xdr:rowOff>
    </xdr:to>
    <xdr:sp>
      <xdr:nvSpPr>
        <xdr:cNvPr id="2283" name="直線接點 8"/>
        <xdr:cNvSpPr>
          <a:spLocks/>
        </xdr:cNvSpPr>
      </xdr:nvSpPr>
      <xdr:spPr>
        <a:xfrm>
          <a:off x="76104750" y="143637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86</xdr:row>
      <xdr:rowOff>9525</xdr:rowOff>
    </xdr:from>
    <xdr:to>
      <xdr:col>100</xdr:col>
      <xdr:colOff>180975</xdr:colOff>
      <xdr:row>86</xdr:row>
      <xdr:rowOff>19050</xdr:rowOff>
    </xdr:to>
    <xdr:sp>
      <xdr:nvSpPr>
        <xdr:cNvPr id="2284" name="直線接點 8"/>
        <xdr:cNvSpPr>
          <a:spLocks/>
        </xdr:cNvSpPr>
      </xdr:nvSpPr>
      <xdr:spPr>
        <a:xfrm>
          <a:off x="76104750" y="142017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285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87</xdr:row>
      <xdr:rowOff>9525</xdr:rowOff>
    </xdr:from>
    <xdr:to>
      <xdr:col>100</xdr:col>
      <xdr:colOff>180975</xdr:colOff>
      <xdr:row>87</xdr:row>
      <xdr:rowOff>19050</xdr:rowOff>
    </xdr:to>
    <xdr:sp>
      <xdr:nvSpPr>
        <xdr:cNvPr id="2286" name="直線接點 8"/>
        <xdr:cNvSpPr>
          <a:spLocks/>
        </xdr:cNvSpPr>
      </xdr:nvSpPr>
      <xdr:spPr>
        <a:xfrm>
          <a:off x="76104750" y="143637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187</xdr:row>
      <xdr:rowOff>9525</xdr:rowOff>
    </xdr:from>
    <xdr:to>
      <xdr:col>132</xdr:col>
      <xdr:colOff>180975</xdr:colOff>
      <xdr:row>187</xdr:row>
      <xdr:rowOff>19050</xdr:rowOff>
    </xdr:to>
    <xdr:sp>
      <xdr:nvSpPr>
        <xdr:cNvPr id="2287" name="直線接點 8"/>
        <xdr:cNvSpPr>
          <a:spLocks/>
        </xdr:cNvSpPr>
      </xdr:nvSpPr>
      <xdr:spPr>
        <a:xfrm>
          <a:off x="105975150" y="305181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288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87</xdr:row>
      <xdr:rowOff>9525</xdr:rowOff>
    </xdr:from>
    <xdr:to>
      <xdr:col>100</xdr:col>
      <xdr:colOff>180975</xdr:colOff>
      <xdr:row>87</xdr:row>
      <xdr:rowOff>19050</xdr:rowOff>
    </xdr:to>
    <xdr:sp>
      <xdr:nvSpPr>
        <xdr:cNvPr id="2289" name="直線接點 8"/>
        <xdr:cNvSpPr>
          <a:spLocks/>
        </xdr:cNvSpPr>
      </xdr:nvSpPr>
      <xdr:spPr>
        <a:xfrm>
          <a:off x="76104750" y="143637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187</xdr:row>
      <xdr:rowOff>9525</xdr:rowOff>
    </xdr:from>
    <xdr:to>
      <xdr:col>132</xdr:col>
      <xdr:colOff>180975</xdr:colOff>
      <xdr:row>187</xdr:row>
      <xdr:rowOff>19050</xdr:rowOff>
    </xdr:to>
    <xdr:sp>
      <xdr:nvSpPr>
        <xdr:cNvPr id="2290" name="直線接點 8"/>
        <xdr:cNvSpPr>
          <a:spLocks/>
        </xdr:cNvSpPr>
      </xdr:nvSpPr>
      <xdr:spPr>
        <a:xfrm>
          <a:off x="105975150" y="305181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291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87</xdr:row>
      <xdr:rowOff>9525</xdr:rowOff>
    </xdr:from>
    <xdr:to>
      <xdr:col>100</xdr:col>
      <xdr:colOff>180975</xdr:colOff>
      <xdr:row>87</xdr:row>
      <xdr:rowOff>19050</xdr:rowOff>
    </xdr:to>
    <xdr:sp>
      <xdr:nvSpPr>
        <xdr:cNvPr id="2292" name="直線接點 8"/>
        <xdr:cNvSpPr>
          <a:spLocks/>
        </xdr:cNvSpPr>
      </xdr:nvSpPr>
      <xdr:spPr>
        <a:xfrm>
          <a:off x="76104750" y="143637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184</xdr:row>
      <xdr:rowOff>9525</xdr:rowOff>
    </xdr:from>
    <xdr:to>
      <xdr:col>132</xdr:col>
      <xdr:colOff>180975</xdr:colOff>
      <xdr:row>184</xdr:row>
      <xdr:rowOff>19050</xdr:rowOff>
    </xdr:to>
    <xdr:sp>
      <xdr:nvSpPr>
        <xdr:cNvPr id="2293" name="直線接點 8"/>
        <xdr:cNvSpPr>
          <a:spLocks/>
        </xdr:cNvSpPr>
      </xdr:nvSpPr>
      <xdr:spPr>
        <a:xfrm>
          <a:off x="105975150" y="300418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86</xdr:row>
      <xdr:rowOff>9525</xdr:rowOff>
    </xdr:from>
    <xdr:to>
      <xdr:col>100</xdr:col>
      <xdr:colOff>180975</xdr:colOff>
      <xdr:row>86</xdr:row>
      <xdr:rowOff>19050</xdr:rowOff>
    </xdr:to>
    <xdr:sp>
      <xdr:nvSpPr>
        <xdr:cNvPr id="2294" name="直線接點 8"/>
        <xdr:cNvSpPr>
          <a:spLocks/>
        </xdr:cNvSpPr>
      </xdr:nvSpPr>
      <xdr:spPr>
        <a:xfrm>
          <a:off x="76104750" y="142017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295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87</xdr:row>
      <xdr:rowOff>9525</xdr:rowOff>
    </xdr:from>
    <xdr:to>
      <xdr:col>100</xdr:col>
      <xdr:colOff>180975</xdr:colOff>
      <xdr:row>87</xdr:row>
      <xdr:rowOff>19050</xdr:rowOff>
    </xdr:to>
    <xdr:sp>
      <xdr:nvSpPr>
        <xdr:cNvPr id="2296" name="直線接點 8"/>
        <xdr:cNvSpPr>
          <a:spLocks/>
        </xdr:cNvSpPr>
      </xdr:nvSpPr>
      <xdr:spPr>
        <a:xfrm>
          <a:off x="76104750" y="143637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184</xdr:row>
      <xdr:rowOff>9525</xdr:rowOff>
    </xdr:from>
    <xdr:to>
      <xdr:col>132</xdr:col>
      <xdr:colOff>180975</xdr:colOff>
      <xdr:row>184</xdr:row>
      <xdr:rowOff>19050</xdr:rowOff>
    </xdr:to>
    <xdr:sp>
      <xdr:nvSpPr>
        <xdr:cNvPr id="2297" name="直線接點 8"/>
        <xdr:cNvSpPr>
          <a:spLocks/>
        </xdr:cNvSpPr>
      </xdr:nvSpPr>
      <xdr:spPr>
        <a:xfrm>
          <a:off x="105975150" y="300418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86</xdr:row>
      <xdr:rowOff>9525</xdr:rowOff>
    </xdr:from>
    <xdr:to>
      <xdr:col>100</xdr:col>
      <xdr:colOff>180975</xdr:colOff>
      <xdr:row>86</xdr:row>
      <xdr:rowOff>19050</xdr:rowOff>
    </xdr:to>
    <xdr:sp>
      <xdr:nvSpPr>
        <xdr:cNvPr id="2298" name="直線接點 8"/>
        <xdr:cNvSpPr>
          <a:spLocks/>
        </xdr:cNvSpPr>
      </xdr:nvSpPr>
      <xdr:spPr>
        <a:xfrm>
          <a:off x="76104750" y="142017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299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87</xdr:row>
      <xdr:rowOff>9525</xdr:rowOff>
    </xdr:from>
    <xdr:to>
      <xdr:col>100</xdr:col>
      <xdr:colOff>180975</xdr:colOff>
      <xdr:row>87</xdr:row>
      <xdr:rowOff>19050</xdr:rowOff>
    </xdr:to>
    <xdr:sp>
      <xdr:nvSpPr>
        <xdr:cNvPr id="2300" name="直線接點 8"/>
        <xdr:cNvSpPr>
          <a:spLocks/>
        </xdr:cNvSpPr>
      </xdr:nvSpPr>
      <xdr:spPr>
        <a:xfrm>
          <a:off x="76104750" y="143637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188</xdr:row>
      <xdr:rowOff>9525</xdr:rowOff>
    </xdr:from>
    <xdr:to>
      <xdr:col>132</xdr:col>
      <xdr:colOff>180975</xdr:colOff>
      <xdr:row>188</xdr:row>
      <xdr:rowOff>19050</xdr:rowOff>
    </xdr:to>
    <xdr:sp>
      <xdr:nvSpPr>
        <xdr:cNvPr id="2301" name="直線接點 8"/>
        <xdr:cNvSpPr>
          <a:spLocks/>
        </xdr:cNvSpPr>
      </xdr:nvSpPr>
      <xdr:spPr>
        <a:xfrm>
          <a:off x="105975150" y="306705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302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87</xdr:row>
      <xdr:rowOff>9525</xdr:rowOff>
    </xdr:from>
    <xdr:to>
      <xdr:col>100</xdr:col>
      <xdr:colOff>180975</xdr:colOff>
      <xdr:row>87</xdr:row>
      <xdr:rowOff>19050</xdr:rowOff>
    </xdr:to>
    <xdr:sp>
      <xdr:nvSpPr>
        <xdr:cNvPr id="2303" name="直線接點 8"/>
        <xdr:cNvSpPr>
          <a:spLocks/>
        </xdr:cNvSpPr>
      </xdr:nvSpPr>
      <xdr:spPr>
        <a:xfrm>
          <a:off x="76104750" y="143637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188</xdr:row>
      <xdr:rowOff>9525</xdr:rowOff>
    </xdr:from>
    <xdr:to>
      <xdr:col>132</xdr:col>
      <xdr:colOff>180975</xdr:colOff>
      <xdr:row>188</xdr:row>
      <xdr:rowOff>19050</xdr:rowOff>
    </xdr:to>
    <xdr:sp>
      <xdr:nvSpPr>
        <xdr:cNvPr id="2304" name="直線接點 8"/>
        <xdr:cNvSpPr>
          <a:spLocks/>
        </xdr:cNvSpPr>
      </xdr:nvSpPr>
      <xdr:spPr>
        <a:xfrm>
          <a:off x="105975150" y="306705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305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87</xdr:row>
      <xdr:rowOff>9525</xdr:rowOff>
    </xdr:from>
    <xdr:to>
      <xdr:col>100</xdr:col>
      <xdr:colOff>180975</xdr:colOff>
      <xdr:row>87</xdr:row>
      <xdr:rowOff>19050</xdr:rowOff>
    </xdr:to>
    <xdr:sp>
      <xdr:nvSpPr>
        <xdr:cNvPr id="2306" name="直線接點 8"/>
        <xdr:cNvSpPr>
          <a:spLocks/>
        </xdr:cNvSpPr>
      </xdr:nvSpPr>
      <xdr:spPr>
        <a:xfrm>
          <a:off x="76104750" y="143637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184</xdr:row>
      <xdr:rowOff>9525</xdr:rowOff>
    </xdr:from>
    <xdr:to>
      <xdr:col>132</xdr:col>
      <xdr:colOff>180975</xdr:colOff>
      <xdr:row>184</xdr:row>
      <xdr:rowOff>19050</xdr:rowOff>
    </xdr:to>
    <xdr:sp>
      <xdr:nvSpPr>
        <xdr:cNvPr id="2307" name="直線接點 8"/>
        <xdr:cNvSpPr>
          <a:spLocks/>
        </xdr:cNvSpPr>
      </xdr:nvSpPr>
      <xdr:spPr>
        <a:xfrm>
          <a:off x="105975150" y="300418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86</xdr:row>
      <xdr:rowOff>9525</xdr:rowOff>
    </xdr:from>
    <xdr:to>
      <xdr:col>100</xdr:col>
      <xdr:colOff>180975</xdr:colOff>
      <xdr:row>86</xdr:row>
      <xdr:rowOff>19050</xdr:rowOff>
    </xdr:to>
    <xdr:sp>
      <xdr:nvSpPr>
        <xdr:cNvPr id="2308" name="直線接點 8"/>
        <xdr:cNvSpPr>
          <a:spLocks/>
        </xdr:cNvSpPr>
      </xdr:nvSpPr>
      <xdr:spPr>
        <a:xfrm>
          <a:off x="76104750" y="142017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309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87</xdr:row>
      <xdr:rowOff>9525</xdr:rowOff>
    </xdr:from>
    <xdr:to>
      <xdr:col>100</xdr:col>
      <xdr:colOff>180975</xdr:colOff>
      <xdr:row>87</xdr:row>
      <xdr:rowOff>19050</xdr:rowOff>
    </xdr:to>
    <xdr:sp>
      <xdr:nvSpPr>
        <xdr:cNvPr id="2310" name="直線接點 8"/>
        <xdr:cNvSpPr>
          <a:spLocks/>
        </xdr:cNvSpPr>
      </xdr:nvSpPr>
      <xdr:spPr>
        <a:xfrm>
          <a:off x="76104750" y="143637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184</xdr:row>
      <xdr:rowOff>9525</xdr:rowOff>
    </xdr:from>
    <xdr:to>
      <xdr:col>132</xdr:col>
      <xdr:colOff>180975</xdr:colOff>
      <xdr:row>184</xdr:row>
      <xdr:rowOff>19050</xdr:rowOff>
    </xdr:to>
    <xdr:sp>
      <xdr:nvSpPr>
        <xdr:cNvPr id="2311" name="直線接點 8"/>
        <xdr:cNvSpPr>
          <a:spLocks/>
        </xdr:cNvSpPr>
      </xdr:nvSpPr>
      <xdr:spPr>
        <a:xfrm>
          <a:off x="105975150" y="300418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86</xdr:row>
      <xdr:rowOff>9525</xdr:rowOff>
    </xdr:from>
    <xdr:to>
      <xdr:col>100</xdr:col>
      <xdr:colOff>180975</xdr:colOff>
      <xdr:row>86</xdr:row>
      <xdr:rowOff>19050</xdr:rowOff>
    </xdr:to>
    <xdr:sp>
      <xdr:nvSpPr>
        <xdr:cNvPr id="2312" name="直線接點 8"/>
        <xdr:cNvSpPr>
          <a:spLocks/>
        </xdr:cNvSpPr>
      </xdr:nvSpPr>
      <xdr:spPr>
        <a:xfrm>
          <a:off x="76104750" y="142017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313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87</xdr:row>
      <xdr:rowOff>9525</xdr:rowOff>
    </xdr:from>
    <xdr:to>
      <xdr:col>100</xdr:col>
      <xdr:colOff>180975</xdr:colOff>
      <xdr:row>87</xdr:row>
      <xdr:rowOff>19050</xdr:rowOff>
    </xdr:to>
    <xdr:sp>
      <xdr:nvSpPr>
        <xdr:cNvPr id="2314" name="直線接點 8"/>
        <xdr:cNvSpPr>
          <a:spLocks/>
        </xdr:cNvSpPr>
      </xdr:nvSpPr>
      <xdr:spPr>
        <a:xfrm>
          <a:off x="76104750" y="143637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188</xdr:row>
      <xdr:rowOff>9525</xdr:rowOff>
    </xdr:from>
    <xdr:to>
      <xdr:col>132</xdr:col>
      <xdr:colOff>180975</xdr:colOff>
      <xdr:row>188</xdr:row>
      <xdr:rowOff>19050</xdr:rowOff>
    </xdr:to>
    <xdr:sp>
      <xdr:nvSpPr>
        <xdr:cNvPr id="2315" name="直線接點 8"/>
        <xdr:cNvSpPr>
          <a:spLocks/>
        </xdr:cNvSpPr>
      </xdr:nvSpPr>
      <xdr:spPr>
        <a:xfrm>
          <a:off x="105975150" y="306705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316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87</xdr:row>
      <xdr:rowOff>9525</xdr:rowOff>
    </xdr:from>
    <xdr:to>
      <xdr:col>100</xdr:col>
      <xdr:colOff>180975</xdr:colOff>
      <xdr:row>87</xdr:row>
      <xdr:rowOff>19050</xdr:rowOff>
    </xdr:to>
    <xdr:sp>
      <xdr:nvSpPr>
        <xdr:cNvPr id="2317" name="直線接點 8"/>
        <xdr:cNvSpPr>
          <a:spLocks/>
        </xdr:cNvSpPr>
      </xdr:nvSpPr>
      <xdr:spPr>
        <a:xfrm>
          <a:off x="76104750" y="143637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188</xdr:row>
      <xdr:rowOff>9525</xdr:rowOff>
    </xdr:from>
    <xdr:to>
      <xdr:col>132</xdr:col>
      <xdr:colOff>180975</xdr:colOff>
      <xdr:row>188</xdr:row>
      <xdr:rowOff>19050</xdr:rowOff>
    </xdr:to>
    <xdr:sp>
      <xdr:nvSpPr>
        <xdr:cNvPr id="2318" name="直線接點 8"/>
        <xdr:cNvSpPr>
          <a:spLocks/>
        </xdr:cNvSpPr>
      </xdr:nvSpPr>
      <xdr:spPr>
        <a:xfrm>
          <a:off x="105975150" y="306705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319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87</xdr:row>
      <xdr:rowOff>9525</xdr:rowOff>
    </xdr:from>
    <xdr:to>
      <xdr:col>100</xdr:col>
      <xdr:colOff>180975</xdr:colOff>
      <xdr:row>87</xdr:row>
      <xdr:rowOff>19050</xdr:rowOff>
    </xdr:to>
    <xdr:sp>
      <xdr:nvSpPr>
        <xdr:cNvPr id="2320" name="直線接點 8"/>
        <xdr:cNvSpPr>
          <a:spLocks/>
        </xdr:cNvSpPr>
      </xdr:nvSpPr>
      <xdr:spPr>
        <a:xfrm>
          <a:off x="76104750" y="143637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86</xdr:row>
      <xdr:rowOff>9525</xdr:rowOff>
    </xdr:from>
    <xdr:to>
      <xdr:col>100</xdr:col>
      <xdr:colOff>180975</xdr:colOff>
      <xdr:row>86</xdr:row>
      <xdr:rowOff>19050</xdr:rowOff>
    </xdr:to>
    <xdr:sp>
      <xdr:nvSpPr>
        <xdr:cNvPr id="2321" name="直線接點 8"/>
        <xdr:cNvSpPr>
          <a:spLocks/>
        </xdr:cNvSpPr>
      </xdr:nvSpPr>
      <xdr:spPr>
        <a:xfrm>
          <a:off x="76104750" y="142017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322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87</xdr:row>
      <xdr:rowOff>9525</xdr:rowOff>
    </xdr:from>
    <xdr:to>
      <xdr:col>100</xdr:col>
      <xdr:colOff>180975</xdr:colOff>
      <xdr:row>87</xdr:row>
      <xdr:rowOff>19050</xdr:rowOff>
    </xdr:to>
    <xdr:sp>
      <xdr:nvSpPr>
        <xdr:cNvPr id="2323" name="直線接點 8"/>
        <xdr:cNvSpPr>
          <a:spLocks/>
        </xdr:cNvSpPr>
      </xdr:nvSpPr>
      <xdr:spPr>
        <a:xfrm>
          <a:off x="76104750" y="143637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86</xdr:row>
      <xdr:rowOff>9525</xdr:rowOff>
    </xdr:from>
    <xdr:to>
      <xdr:col>100</xdr:col>
      <xdr:colOff>180975</xdr:colOff>
      <xdr:row>86</xdr:row>
      <xdr:rowOff>19050</xdr:rowOff>
    </xdr:to>
    <xdr:sp>
      <xdr:nvSpPr>
        <xdr:cNvPr id="2324" name="直線接點 8"/>
        <xdr:cNvSpPr>
          <a:spLocks/>
        </xdr:cNvSpPr>
      </xdr:nvSpPr>
      <xdr:spPr>
        <a:xfrm>
          <a:off x="76104750" y="142017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325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87</xdr:row>
      <xdr:rowOff>9525</xdr:rowOff>
    </xdr:from>
    <xdr:to>
      <xdr:col>100</xdr:col>
      <xdr:colOff>180975</xdr:colOff>
      <xdr:row>87</xdr:row>
      <xdr:rowOff>19050</xdr:rowOff>
    </xdr:to>
    <xdr:sp>
      <xdr:nvSpPr>
        <xdr:cNvPr id="2326" name="直線接點 8"/>
        <xdr:cNvSpPr>
          <a:spLocks/>
        </xdr:cNvSpPr>
      </xdr:nvSpPr>
      <xdr:spPr>
        <a:xfrm>
          <a:off x="76104750" y="143637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327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87</xdr:row>
      <xdr:rowOff>9525</xdr:rowOff>
    </xdr:from>
    <xdr:to>
      <xdr:col>100</xdr:col>
      <xdr:colOff>180975</xdr:colOff>
      <xdr:row>87</xdr:row>
      <xdr:rowOff>19050</xdr:rowOff>
    </xdr:to>
    <xdr:sp>
      <xdr:nvSpPr>
        <xdr:cNvPr id="2328" name="直線接點 8"/>
        <xdr:cNvSpPr>
          <a:spLocks/>
        </xdr:cNvSpPr>
      </xdr:nvSpPr>
      <xdr:spPr>
        <a:xfrm>
          <a:off x="76104750" y="143637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329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87</xdr:row>
      <xdr:rowOff>9525</xdr:rowOff>
    </xdr:from>
    <xdr:to>
      <xdr:col>100</xdr:col>
      <xdr:colOff>180975</xdr:colOff>
      <xdr:row>87</xdr:row>
      <xdr:rowOff>19050</xdr:rowOff>
    </xdr:to>
    <xdr:sp>
      <xdr:nvSpPr>
        <xdr:cNvPr id="2330" name="直線接點 8"/>
        <xdr:cNvSpPr>
          <a:spLocks/>
        </xdr:cNvSpPr>
      </xdr:nvSpPr>
      <xdr:spPr>
        <a:xfrm>
          <a:off x="76104750" y="143637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86</xdr:row>
      <xdr:rowOff>9525</xdr:rowOff>
    </xdr:from>
    <xdr:to>
      <xdr:col>100</xdr:col>
      <xdr:colOff>180975</xdr:colOff>
      <xdr:row>86</xdr:row>
      <xdr:rowOff>19050</xdr:rowOff>
    </xdr:to>
    <xdr:sp>
      <xdr:nvSpPr>
        <xdr:cNvPr id="2331" name="直線接點 8"/>
        <xdr:cNvSpPr>
          <a:spLocks/>
        </xdr:cNvSpPr>
      </xdr:nvSpPr>
      <xdr:spPr>
        <a:xfrm>
          <a:off x="76104750" y="142017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332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87</xdr:row>
      <xdr:rowOff>9525</xdr:rowOff>
    </xdr:from>
    <xdr:to>
      <xdr:col>100</xdr:col>
      <xdr:colOff>180975</xdr:colOff>
      <xdr:row>87</xdr:row>
      <xdr:rowOff>19050</xdr:rowOff>
    </xdr:to>
    <xdr:sp>
      <xdr:nvSpPr>
        <xdr:cNvPr id="2333" name="直線接點 8"/>
        <xdr:cNvSpPr>
          <a:spLocks/>
        </xdr:cNvSpPr>
      </xdr:nvSpPr>
      <xdr:spPr>
        <a:xfrm>
          <a:off x="76104750" y="143637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86</xdr:row>
      <xdr:rowOff>9525</xdr:rowOff>
    </xdr:from>
    <xdr:to>
      <xdr:col>100</xdr:col>
      <xdr:colOff>180975</xdr:colOff>
      <xdr:row>86</xdr:row>
      <xdr:rowOff>19050</xdr:rowOff>
    </xdr:to>
    <xdr:sp>
      <xdr:nvSpPr>
        <xdr:cNvPr id="2334" name="直線接點 8"/>
        <xdr:cNvSpPr>
          <a:spLocks/>
        </xdr:cNvSpPr>
      </xdr:nvSpPr>
      <xdr:spPr>
        <a:xfrm>
          <a:off x="76104750" y="142017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335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87</xdr:row>
      <xdr:rowOff>9525</xdr:rowOff>
    </xdr:from>
    <xdr:to>
      <xdr:col>100</xdr:col>
      <xdr:colOff>180975</xdr:colOff>
      <xdr:row>87</xdr:row>
      <xdr:rowOff>19050</xdr:rowOff>
    </xdr:to>
    <xdr:sp>
      <xdr:nvSpPr>
        <xdr:cNvPr id="2336" name="直線接點 8"/>
        <xdr:cNvSpPr>
          <a:spLocks/>
        </xdr:cNvSpPr>
      </xdr:nvSpPr>
      <xdr:spPr>
        <a:xfrm>
          <a:off x="76104750" y="143637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337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87</xdr:row>
      <xdr:rowOff>9525</xdr:rowOff>
    </xdr:from>
    <xdr:to>
      <xdr:col>100</xdr:col>
      <xdr:colOff>180975</xdr:colOff>
      <xdr:row>87</xdr:row>
      <xdr:rowOff>19050</xdr:rowOff>
    </xdr:to>
    <xdr:sp>
      <xdr:nvSpPr>
        <xdr:cNvPr id="2338" name="直線接點 8"/>
        <xdr:cNvSpPr>
          <a:spLocks/>
        </xdr:cNvSpPr>
      </xdr:nvSpPr>
      <xdr:spPr>
        <a:xfrm>
          <a:off x="76104750" y="143637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339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87</xdr:row>
      <xdr:rowOff>9525</xdr:rowOff>
    </xdr:from>
    <xdr:to>
      <xdr:col>100</xdr:col>
      <xdr:colOff>180975</xdr:colOff>
      <xdr:row>87</xdr:row>
      <xdr:rowOff>19050</xdr:rowOff>
    </xdr:to>
    <xdr:sp>
      <xdr:nvSpPr>
        <xdr:cNvPr id="2340" name="直線接點 8"/>
        <xdr:cNvSpPr>
          <a:spLocks/>
        </xdr:cNvSpPr>
      </xdr:nvSpPr>
      <xdr:spPr>
        <a:xfrm>
          <a:off x="76104750" y="143637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184</xdr:row>
      <xdr:rowOff>9525</xdr:rowOff>
    </xdr:from>
    <xdr:to>
      <xdr:col>132</xdr:col>
      <xdr:colOff>180975</xdr:colOff>
      <xdr:row>184</xdr:row>
      <xdr:rowOff>19050</xdr:rowOff>
    </xdr:to>
    <xdr:sp>
      <xdr:nvSpPr>
        <xdr:cNvPr id="2341" name="直線接點 8"/>
        <xdr:cNvSpPr>
          <a:spLocks/>
        </xdr:cNvSpPr>
      </xdr:nvSpPr>
      <xdr:spPr>
        <a:xfrm>
          <a:off x="105975150" y="300418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86</xdr:row>
      <xdr:rowOff>9525</xdr:rowOff>
    </xdr:from>
    <xdr:to>
      <xdr:col>100</xdr:col>
      <xdr:colOff>180975</xdr:colOff>
      <xdr:row>86</xdr:row>
      <xdr:rowOff>19050</xdr:rowOff>
    </xdr:to>
    <xdr:sp>
      <xdr:nvSpPr>
        <xdr:cNvPr id="2342" name="直線接點 8"/>
        <xdr:cNvSpPr>
          <a:spLocks/>
        </xdr:cNvSpPr>
      </xdr:nvSpPr>
      <xdr:spPr>
        <a:xfrm>
          <a:off x="76104750" y="142017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343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87</xdr:row>
      <xdr:rowOff>9525</xdr:rowOff>
    </xdr:from>
    <xdr:to>
      <xdr:col>100</xdr:col>
      <xdr:colOff>180975</xdr:colOff>
      <xdr:row>87</xdr:row>
      <xdr:rowOff>19050</xdr:rowOff>
    </xdr:to>
    <xdr:sp>
      <xdr:nvSpPr>
        <xdr:cNvPr id="2344" name="直線接點 8"/>
        <xdr:cNvSpPr>
          <a:spLocks/>
        </xdr:cNvSpPr>
      </xdr:nvSpPr>
      <xdr:spPr>
        <a:xfrm>
          <a:off x="76104750" y="143637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184</xdr:row>
      <xdr:rowOff>9525</xdr:rowOff>
    </xdr:from>
    <xdr:to>
      <xdr:col>132</xdr:col>
      <xdr:colOff>180975</xdr:colOff>
      <xdr:row>184</xdr:row>
      <xdr:rowOff>19050</xdr:rowOff>
    </xdr:to>
    <xdr:sp>
      <xdr:nvSpPr>
        <xdr:cNvPr id="2345" name="直線接點 8"/>
        <xdr:cNvSpPr>
          <a:spLocks/>
        </xdr:cNvSpPr>
      </xdr:nvSpPr>
      <xdr:spPr>
        <a:xfrm>
          <a:off x="105975150" y="300418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86</xdr:row>
      <xdr:rowOff>9525</xdr:rowOff>
    </xdr:from>
    <xdr:to>
      <xdr:col>100</xdr:col>
      <xdr:colOff>180975</xdr:colOff>
      <xdr:row>86</xdr:row>
      <xdr:rowOff>19050</xdr:rowOff>
    </xdr:to>
    <xdr:sp>
      <xdr:nvSpPr>
        <xdr:cNvPr id="2346" name="直線接點 8"/>
        <xdr:cNvSpPr>
          <a:spLocks/>
        </xdr:cNvSpPr>
      </xdr:nvSpPr>
      <xdr:spPr>
        <a:xfrm>
          <a:off x="76104750" y="142017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347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87</xdr:row>
      <xdr:rowOff>9525</xdr:rowOff>
    </xdr:from>
    <xdr:to>
      <xdr:col>100</xdr:col>
      <xdr:colOff>180975</xdr:colOff>
      <xdr:row>87</xdr:row>
      <xdr:rowOff>19050</xdr:rowOff>
    </xdr:to>
    <xdr:sp>
      <xdr:nvSpPr>
        <xdr:cNvPr id="2348" name="直線接點 8"/>
        <xdr:cNvSpPr>
          <a:spLocks/>
        </xdr:cNvSpPr>
      </xdr:nvSpPr>
      <xdr:spPr>
        <a:xfrm>
          <a:off x="76104750" y="143637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189</xdr:row>
      <xdr:rowOff>9525</xdr:rowOff>
    </xdr:from>
    <xdr:to>
      <xdr:col>132</xdr:col>
      <xdr:colOff>180975</xdr:colOff>
      <xdr:row>189</xdr:row>
      <xdr:rowOff>19050</xdr:rowOff>
    </xdr:to>
    <xdr:sp>
      <xdr:nvSpPr>
        <xdr:cNvPr id="2349" name="直線接點 8"/>
        <xdr:cNvSpPr>
          <a:spLocks/>
        </xdr:cNvSpPr>
      </xdr:nvSpPr>
      <xdr:spPr>
        <a:xfrm>
          <a:off x="105975150" y="308229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350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87</xdr:row>
      <xdr:rowOff>9525</xdr:rowOff>
    </xdr:from>
    <xdr:to>
      <xdr:col>100</xdr:col>
      <xdr:colOff>180975</xdr:colOff>
      <xdr:row>87</xdr:row>
      <xdr:rowOff>19050</xdr:rowOff>
    </xdr:to>
    <xdr:sp>
      <xdr:nvSpPr>
        <xdr:cNvPr id="2351" name="直線接點 8"/>
        <xdr:cNvSpPr>
          <a:spLocks/>
        </xdr:cNvSpPr>
      </xdr:nvSpPr>
      <xdr:spPr>
        <a:xfrm>
          <a:off x="76104750" y="143637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189</xdr:row>
      <xdr:rowOff>9525</xdr:rowOff>
    </xdr:from>
    <xdr:to>
      <xdr:col>132</xdr:col>
      <xdr:colOff>180975</xdr:colOff>
      <xdr:row>189</xdr:row>
      <xdr:rowOff>19050</xdr:rowOff>
    </xdr:to>
    <xdr:sp>
      <xdr:nvSpPr>
        <xdr:cNvPr id="2352" name="直線接點 8"/>
        <xdr:cNvSpPr>
          <a:spLocks/>
        </xdr:cNvSpPr>
      </xdr:nvSpPr>
      <xdr:spPr>
        <a:xfrm>
          <a:off x="105975150" y="308229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353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87</xdr:row>
      <xdr:rowOff>9525</xdr:rowOff>
    </xdr:from>
    <xdr:to>
      <xdr:col>100</xdr:col>
      <xdr:colOff>180975</xdr:colOff>
      <xdr:row>87</xdr:row>
      <xdr:rowOff>19050</xdr:rowOff>
    </xdr:to>
    <xdr:sp>
      <xdr:nvSpPr>
        <xdr:cNvPr id="2354" name="直線接點 8"/>
        <xdr:cNvSpPr>
          <a:spLocks/>
        </xdr:cNvSpPr>
      </xdr:nvSpPr>
      <xdr:spPr>
        <a:xfrm>
          <a:off x="76104750" y="143637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184</xdr:row>
      <xdr:rowOff>9525</xdr:rowOff>
    </xdr:from>
    <xdr:to>
      <xdr:col>132</xdr:col>
      <xdr:colOff>180975</xdr:colOff>
      <xdr:row>184</xdr:row>
      <xdr:rowOff>19050</xdr:rowOff>
    </xdr:to>
    <xdr:sp>
      <xdr:nvSpPr>
        <xdr:cNvPr id="2355" name="直線接點 8"/>
        <xdr:cNvSpPr>
          <a:spLocks/>
        </xdr:cNvSpPr>
      </xdr:nvSpPr>
      <xdr:spPr>
        <a:xfrm>
          <a:off x="105975150" y="300418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86</xdr:row>
      <xdr:rowOff>9525</xdr:rowOff>
    </xdr:from>
    <xdr:to>
      <xdr:col>100</xdr:col>
      <xdr:colOff>180975</xdr:colOff>
      <xdr:row>86</xdr:row>
      <xdr:rowOff>19050</xdr:rowOff>
    </xdr:to>
    <xdr:sp>
      <xdr:nvSpPr>
        <xdr:cNvPr id="2356" name="直線接點 8"/>
        <xdr:cNvSpPr>
          <a:spLocks/>
        </xdr:cNvSpPr>
      </xdr:nvSpPr>
      <xdr:spPr>
        <a:xfrm>
          <a:off x="76104750" y="142017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357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87</xdr:row>
      <xdr:rowOff>9525</xdr:rowOff>
    </xdr:from>
    <xdr:to>
      <xdr:col>100</xdr:col>
      <xdr:colOff>180975</xdr:colOff>
      <xdr:row>87</xdr:row>
      <xdr:rowOff>19050</xdr:rowOff>
    </xdr:to>
    <xdr:sp>
      <xdr:nvSpPr>
        <xdr:cNvPr id="2358" name="直線接點 8"/>
        <xdr:cNvSpPr>
          <a:spLocks/>
        </xdr:cNvSpPr>
      </xdr:nvSpPr>
      <xdr:spPr>
        <a:xfrm>
          <a:off x="76104750" y="143637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184</xdr:row>
      <xdr:rowOff>9525</xdr:rowOff>
    </xdr:from>
    <xdr:to>
      <xdr:col>132</xdr:col>
      <xdr:colOff>180975</xdr:colOff>
      <xdr:row>184</xdr:row>
      <xdr:rowOff>19050</xdr:rowOff>
    </xdr:to>
    <xdr:sp>
      <xdr:nvSpPr>
        <xdr:cNvPr id="2359" name="直線接點 8"/>
        <xdr:cNvSpPr>
          <a:spLocks/>
        </xdr:cNvSpPr>
      </xdr:nvSpPr>
      <xdr:spPr>
        <a:xfrm>
          <a:off x="105975150" y="300418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86</xdr:row>
      <xdr:rowOff>9525</xdr:rowOff>
    </xdr:from>
    <xdr:to>
      <xdr:col>100</xdr:col>
      <xdr:colOff>180975</xdr:colOff>
      <xdr:row>86</xdr:row>
      <xdr:rowOff>19050</xdr:rowOff>
    </xdr:to>
    <xdr:sp>
      <xdr:nvSpPr>
        <xdr:cNvPr id="2360" name="直線接點 8"/>
        <xdr:cNvSpPr>
          <a:spLocks/>
        </xdr:cNvSpPr>
      </xdr:nvSpPr>
      <xdr:spPr>
        <a:xfrm>
          <a:off x="76104750" y="142017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361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87</xdr:row>
      <xdr:rowOff>9525</xdr:rowOff>
    </xdr:from>
    <xdr:to>
      <xdr:col>100</xdr:col>
      <xdr:colOff>180975</xdr:colOff>
      <xdr:row>87</xdr:row>
      <xdr:rowOff>19050</xdr:rowOff>
    </xdr:to>
    <xdr:sp>
      <xdr:nvSpPr>
        <xdr:cNvPr id="2362" name="直線接點 8"/>
        <xdr:cNvSpPr>
          <a:spLocks/>
        </xdr:cNvSpPr>
      </xdr:nvSpPr>
      <xdr:spPr>
        <a:xfrm>
          <a:off x="76104750" y="143637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189</xdr:row>
      <xdr:rowOff>9525</xdr:rowOff>
    </xdr:from>
    <xdr:to>
      <xdr:col>132</xdr:col>
      <xdr:colOff>180975</xdr:colOff>
      <xdr:row>189</xdr:row>
      <xdr:rowOff>19050</xdr:rowOff>
    </xdr:to>
    <xdr:sp>
      <xdr:nvSpPr>
        <xdr:cNvPr id="2363" name="直線接點 8"/>
        <xdr:cNvSpPr>
          <a:spLocks/>
        </xdr:cNvSpPr>
      </xdr:nvSpPr>
      <xdr:spPr>
        <a:xfrm>
          <a:off x="105975150" y="308229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364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87</xdr:row>
      <xdr:rowOff>9525</xdr:rowOff>
    </xdr:from>
    <xdr:to>
      <xdr:col>100</xdr:col>
      <xdr:colOff>180975</xdr:colOff>
      <xdr:row>87</xdr:row>
      <xdr:rowOff>19050</xdr:rowOff>
    </xdr:to>
    <xdr:sp>
      <xdr:nvSpPr>
        <xdr:cNvPr id="2365" name="直線接點 8"/>
        <xdr:cNvSpPr>
          <a:spLocks/>
        </xdr:cNvSpPr>
      </xdr:nvSpPr>
      <xdr:spPr>
        <a:xfrm>
          <a:off x="76104750" y="143637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189</xdr:row>
      <xdr:rowOff>9525</xdr:rowOff>
    </xdr:from>
    <xdr:to>
      <xdr:col>132</xdr:col>
      <xdr:colOff>180975</xdr:colOff>
      <xdr:row>189</xdr:row>
      <xdr:rowOff>19050</xdr:rowOff>
    </xdr:to>
    <xdr:sp>
      <xdr:nvSpPr>
        <xdr:cNvPr id="2366" name="直線接點 8"/>
        <xdr:cNvSpPr>
          <a:spLocks/>
        </xdr:cNvSpPr>
      </xdr:nvSpPr>
      <xdr:spPr>
        <a:xfrm>
          <a:off x="105975150" y="308229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367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87</xdr:row>
      <xdr:rowOff>9525</xdr:rowOff>
    </xdr:from>
    <xdr:to>
      <xdr:col>100</xdr:col>
      <xdr:colOff>180975</xdr:colOff>
      <xdr:row>87</xdr:row>
      <xdr:rowOff>19050</xdr:rowOff>
    </xdr:to>
    <xdr:sp>
      <xdr:nvSpPr>
        <xdr:cNvPr id="2368" name="直線接點 8"/>
        <xdr:cNvSpPr>
          <a:spLocks/>
        </xdr:cNvSpPr>
      </xdr:nvSpPr>
      <xdr:spPr>
        <a:xfrm>
          <a:off x="76104750" y="143637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86</xdr:row>
      <xdr:rowOff>9525</xdr:rowOff>
    </xdr:from>
    <xdr:to>
      <xdr:col>100</xdr:col>
      <xdr:colOff>180975</xdr:colOff>
      <xdr:row>86</xdr:row>
      <xdr:rowOff>19050</xdr:rowOff>
    </xdr:to>
    <xdr:sp>
      <xdr:nvSpPr>
        <xdr:cNvPr id="2369" name="直線接點 8"/>
        <xdr:cNvSpPr>
          <a:spLocks/>
        </xdr:cNvSpPr>
      </xdr:nvSpPr>
      <xdr:spPr>
        <a:xfrm>
          <a:off x="76104750" y="142017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370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87</xdr:row>
      <xdr:rowOff>9525</xdr:rowOff>
    </xdr:from>
    <xdr:to>
      <xdr:col>100</xdr:col>
      <xdr:colOff>180975</xdr:colOff>
      <xdr:row>87</xdr:row>
      <xdr:rowOff>19050</xdr:rowOff>
    </xdr:to>
    <xdr:sp>
      <xdr:nvSpPr>
        <xdr:cNvPr id="2371" name="直線接點 8"/>
        <xdr:cNvSpPr>
          <a:spLocks/>
        </xdr:cNvSpPr>
      </xdr:nvSpPr>
      <xdr:spPr>
        <a:xfrm>
          <a:off x="76104750" y="143637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86</xdr:row>
      <xdr:rowOff>9525</xdr:rowOff>
    </xdr:from>
    <xdr:to>
      <xdr:col>100</xdr:col>
      <xdr:colOff>180975</xdr:colOff>
      <xdr:row>86</xdr:row>
      <xdr:rowOff>19050</xdr:rowOff>
    </xdr:to>
    <xdr:sp>
      <xdr:nvSpPr>
        <xdr:cNvPr id="2372" name="直線接點 8"/>
        <xdr:cNvSpPr>
          <a:spLocks/>
        </xdr:cNvSpPr>
      </xdr:nvSpPr>
      <xdr:spPr>
        <a:xfrm>
          <a:off x="76104750" y="142017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373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87</xdr:row>
      <xdr:rowOff>9525</xdr:rowOff>
    </xdr:from>
    <xdr:to>
      <xdr:col>100</xdr:col>
      <xdr:colOff>180975</xdr:colOff>
      <xdr:row>87</xdr:row>
      <xdr:rowOff>19050</xdr:rowOff>
    </xdr:to>
    <xdr:sp>
      <xdr:nvSpPr>
        <xdr:cNvPr id="2374" name="直線接點 8"/>
        <xdr:cNvSpPr>
          <a:spLocks/>
        </xdr:cNvSpPr>
      </xdr:nvSpPr>
      <xdr:spPr>
        <a:xfrm>
          <a:off x="76104750" y="143637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187</xdr:row>
      <xdr:rowOff>9525</xdr:rowOff>
    </xdr:from>
    <xdr:to>
      <xdr:col>132</xdr:col>
      <xdr:colOff>180975</xdr:colOff>
      <xdr:row>187</xdr:row>
      <xdr:rowOff>19050</xdr:rowOff>
    </xdr:to>
    <xdr:sp>
      <xdr:nvSpPr>
        <xdr:cNvPr id="2375" name="直線接點 8"/>
        <xdr:cNvSpPr>
          <a:spLocks/>
        </xdr:cNvSpPr>
      </xdr:nvSpPr>
      <xdr:spPr>
        <a:xfrm>
          <a:off x="105975150" y="305181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376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87</xdr:row>
      <xdr:rowOff>9525</xdr:rowOff>
    </xdr:from>
    <xdr:to>
      <xdr:col>100</xdr:col>
      <xdr:colOff>180975</xdr:colOff>
      <xdr:row>87</xdr:row>
      <xdr:rowOff>19050</xdr:rowOff>
    </xdr:to>
    <xdr:sp>
      <xdr:nvSpPr>
        <xdr:cNvPr id="2377" name="直線接點 8"/>
        <xdr:cNvSpPr>
          <a:spLocks/>
        </xdr:cNvSpPr>
      </xdr:nvSpPr>
      <xdr:spPr>
        <a:xfrm>
          <a:off x="76104750" y="143637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187</xdr:row>
      <xdr:rowOff>9525</xdr:rowOff>
    </xdr:from>
    <xdr:to>
      <xdr:col>132</xdr:col>
      <xdr:colOff>180975</xdr:colOff>
      <xdr:row>187</xdr:row>
      <xdr:rowOff>19050</xdr:rowOff>
    </xdr:to>
    <xdr:sp>
      <xdr:nvSpPr>
        <xdr:cNvPr id="2378" name="直線接點 8"/>
        <xdr:cNvSpPr>
          <a:spLocks/>
        </xdr:cNvSpPr>
      </xdr:nvSpPr>
      <xdr:spPr>
        <a:xfrm>
          <a:off x="105975150" y="305181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379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87</xdr:row>
      <xdr:rowOff>9525</xdr:rowOff>
    </xdr:from>
    <xdr:to>
      <xdr:col>100</xdr:col>
      <xdr:colOff>180975</xdr:colOff>
      <xdr:row>87</xdr:row>
      <xdr:rowOff>19050</xdr:rowOff>
    </xdr:to>
    <xdr:sp>
      <xdr:nvSpPr>
        <xdr:cNvPr id="2380" name="直線接點 8"/>
        <xdr:cNvSpPr>
          <a:spLocks/>
        </xdr:cNvSpPr>
      </xdr:nvSpPr>
      <xdr:spPr>
        <a:xfrm>
          <a:off x="76104750" y="143637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86</xdr:row>
      <xdr:rowOff>9525</xdr:rowOff>
    </xdr:from>
    <xdr:to>
      <xdr:col>100</xdr:col>
      <xdr:colOff>180975</xdr:colOff>
      <xdr:row>86</xdr:row>
      <xdr:rowOff>19050</xdr:rowOff>
    </xdr:to>
    <xdr:sp>
      <xdr:nvSpPr>
        <xdr:cNvPr id="2381" name="直線接點 8"/>
        <xdr:cNvSpPr>
          <a:spLocks/>
        </xdr:cNvSpPr>
      </xdr:nvSpPr>
      <xdr:spPr>
        <a:xfrm>
          <a:off x="76104750" y="142017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382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87</xdr:row>
      <xdr:rowOff>9525</xdr:rowOff>
    </xdr:from>
    <xdr:to>
      <xdr:col>100</xdr:col>
      <xdr:colOff>180975</xdr:colOff>
      <xdr:row>87</xdr:row>
      <xdr:rowOff>19050</xdr:rowOff>
    </xdr:to>
    <xdr:sp>
      <xdr:nvSpPr>
        <xdr:cNvPr id="2383" name="直線接點 8"/>
        <xdr:cNvSpPr>
          <a:spLocks/>
        </xdr:cNvSpPr>
      </xdr:nvSpPr>
      <xdr:spPr>
        <a:xfrm>
          <a:off x="76104750" y="143637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86</xdr:row>
      <xdr:rowOff>9525</xdr:rowOff>
    </xdr:from>
    <xdr:to>
      <xdr:col>100</xdr:col>
      <xdr:colOff>180975</xdr:colOff>
      <xdr:row>86</xdr:row>
      <xdr:rowOff>19050</xdr:rowOff>
    </xdr:to>
    <xdr:sp>
      <xdr:nvSpPr>
        <xdr:cNvPr id="2384" name="直線接點 8"/>
        <xdr:cNvSpPr>
          <a:spLocks/>
        </xdr:cNvSpPr>
      </xdr:nvSpPr>
      <xdr:spPr>
        <a:xfrm>
          <a:off x="76104750" y="142017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385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87</xdr:row>
      <xdr:rowOff>9525</xdr:rowOff>
    </xdr:from>
    <xdr:to>
      <xdr:col>100</xdr:col>
      <xdr:colOff>180975</xdr:colOff>
      <xdr:row>87</xdr:row>
      <xdr:rowOff>19050</xdr:rowOff>
    </xdr:to>
    <xdr:sp>
      <xdr:nvSpPr>
        <xdr:cNvPr id="2386" name="直線接點 8"/>
        <xdr:cNvSpPr>
          <a:spLocks/>
        </xdr:cNvSpPr>
      </xdr:nvSpPr>
      <xdr:spPr>
        <a:xfrm>
          <a:off x="76104750" y="143637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187</xdr:row>
      <xdr:rowOff>9525</xdr:rowOff>
    </xdr:from>
    <xdr:to>
      <xdr:col>132</xdr:col>
      <xdr:colOff>180975</xdr:colOff>
      <xdr:row>187</xdr:row>
      <xdr:rowOff>19050</xdr:rowOff>
    </xdr:to>
    <xdr:sp>
      <xdr:nvSpPr>
        <xdr:cNvPr id="2387" name="直線接點 8"/>
        <xdr:cNvSpPr>
          <a:spLocks/>
        </xdr:cNvSpPr>
      </xdr:nvSpPr>
      <xdr:spPr>
        <a:xfrm>
          <a:off x="105975150" y="305181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388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87</xdr:row>
      <xdr:rowOff>9525</xdr:rowOff>
    </xdr:from>
    <xdr:to>
      <xdr:col>100</xdr:col>
      <xdr:colOff>180975</xdr:colOff>
      <xdr:row>87</xdr:row>
      <xdr:rowOff>19050</xdr:rowOff>
    </xdr:to>
    <xdr:sp>
      <xdr:nvSpPr>
        <xdr:cNvPr id="2389" name="直線接點 8"/>
        <xdr:cNvSpPr>
          <a:spLocks/>
        </xdr:cNvSpPr>
      </xdr:nvSpPr>
      <xdr:spPr>
        <a:xfrm>
          <a:off x="76104750" y="143637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187</xdr:row>
      <xdr:rowOff>9525</xdr:rowOff>
    </xdr:from>
    <xdr:to>
      <xdr:col>132</xdr:col>
      <xdr:colOff>180975</xdr:colOff>
      <xdr:row>187</xdr:row>
      <xdr:rowOff>19050</xdr:rowOff>
    </xdr:to>
    <xdr:sp>
      <xdr:nvSpPr>
        <xdr:cNvPr id="2390" name="直線接點 8"/>
        <xdr:cNvSpPr>
          <a:spLocks/>
        </xdr:cNvSpPr>
      </xdr:nvSpPr>
      <xdr:spPr>
        <a:xfrm>
          <a:off x="105975150" y="305181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391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87</xdr:row>
      <xdr:rowOff>9525</xdr:rowOff>
    </xdr:from>
    <xdr:to>
      <xdr:col>100</xdr:col>
      <xdr:colOff>180975</xdr:colOff>
      <xdr:row>87</xdr:row>
      <xdr:rowOff>19050</xdr:rowOff>
    </xdr:to>
    <xdr:sp>
      <xdr:nvSpPr>
        <xdr:cNvPr id="2392" name="直線接點 8"/>
        <xdr:cNvSpPr>
          <a:spLocks/>
        </xdr:cNvSpPr>
      </xdr:nvSpPr>
      <xdr:spPr>
        <a:xfrm>
          <a:off x="76104750" y="143637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184</xdr:row>
      <xdr:rowOff>9525</xdr:rowOff>
    </xdr:from>
    <xdr:to>
      <xdr:col>132</xdr:col>
      <xdr:colOff>180975</xdr:colOff>
      <xdr:row>184</xdr:row>
      <xdr:rowOff>19050</xdr:rowOff>
    </xdr:to>
    <xdr:sp>
      <xdr:nvSpPr>
        <xdr:cNvPr id="2393" name="直線接點 8"/>
        <xdr:cNvSpPr>
          <a:spLocks/>
        </xdr:cNvSpPr>
      </xdr:nvSpPr>
      <xdr:spPr>
        <a:xfrm>
          <a:off x="105975150" y="300418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86</xdr:row>
      <xdr:rowOff>9525</xdr:rowOff>
    </xdr:from>
    <xdr:to>
      <xdr:col>100</xdr:col>
      <xdr:colOff>180975</xdr:colOff>
      <xdr:row>86</xdr:row>
      <xdr:rowOff>19050</xdr:rowOff>
    </xdr:to>
    <xdr:sp>
      <xdr:nvSpPr>
        <xdr:cNvPr id="2394" name="直線接點 8"/>
        <xdr:cNvSpPr>
          <a:spLocks/>
        </xdr:cNvSpPr>
      </xdr:nvSpPr>
      <xdr:spPr>
        <a:xfrm>
          <a:off x="76104750" y="142017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395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87</xdr:row>
      <xdr:rowOff>9525</xdr:rowOff>
    </xdr:from>
    <xdr:to>
      <xdr:col>100</xdr:col>
      <xdr:colOff>180975</xdr:colOff>
      <xdr:row>87</xdr:row>
      <xdr:rowOff>19050</xdr:rowOff>
    </xdr:to>
    <xdr:sp>
      <xdr:nvSpPr>
        <xdr:cNvPr id="2396" name="直線接點 8"/>
        <xdr:cNvSpPr>
          <a:spLocks/>
        </xdr:cNvSpPr>
      </xdr:nvSpPr>
      <xdr:spPr>
        <a:xfrm>
          <a:off x="76104750" y="143637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184</xdr:row>
      <xdr:rowOff>9525</xdr:rowOff>
    </xdr:from>
    <xdr:to>
      <xdr:col>132</xdr:col>
      <xdr:colOff>180975</xdr:colOff>
      <xdr:row>184</xdr:row>
      <xdr:rowOff>19050</xdr:rowOff>
    </xdr:to>
    <xdr:sp>
      <xdr:nvSpPr>
        <xdr:cNvPr id="2397" name="直線接點 8"/>
        <xdr:cNvSpPr>
          <a:spLocks/>
        </xdr:cNvSpPr>
      </xdr:nvSpPr>
      <xdr:spPr>
        <a:xfrm>
          <a:off x="105975150" y="300418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86</xdr:row>
      <xdr:rowOff>9525</xdr:rowOff>
    </xdr:from>
    <xdr:to>
      <xdr:col>100</xdr:col>
      <xdr:colOff>180975</xdr:colOff>
      <xdr:row>86</xdr:row>
      <xdr:rowOff>19050</xdr:rowOff>
    </xdr:to>
    <xdr:sp>
      <xdr:nvSpPr>
        <xdr:cNvPr id="2398" name="直線接點 8"/>
        <xdr:cNvSpPr>
          <a:spLocks/>
        </xdr:cNvSpPr>
      </xdr:nvSpPr>
      <xdr:spPr>
        <a:xfrm>
          <a:off x="76104750" y="142017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399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87</xdr:row>
      <xdr:rowOff>9525</xdr:rowOff>
    </xdr:from>
    <xdr:to>
      <xdr:col>100</xdr:col>
      <xdr:colOff>180975</xdr:colOff>
      <xdr:row>87</xdr:row>
      <xdr:rowOff>19050</xdr:rowOff>
    </xdr:to>
    <xdr:sp>
      <xdr:nvSpPr>
        <xdr:cNvPr id="2400" name="直線接點 8"/>
        <xdr:cNvSpPr>
          <a:spLocks/>
        </xdr:cNvSpPr>
      </xdr:nvSpPr>
      <xdr:spPr>
        <a:xfrm>
          <a:off x="76104750" y="143637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188</xdr:row>
      <xdr:rowOff>9525</xdr:rowOff>
    </xdr:from>
    <xdr:to>
      <xdr:col>132</xdr:col>
      <xdr:colOff>180975</xdr:colOff>
      <xdr:row>188</xdr:row>
      <xdr:rowOff>19050</xdr:rowOff>
    </xdr:to>
    <xdr:sp>
      <xdr:nvSpPr>
        <xdr:cNvPr id="2401" name="直線接點 8"/>
        <xdr:cNvSpPr>
          <a:spLocks/>
        </xdr:cNvSpPr>
      </xdr:nvSpPr>
      <xdr:spPr>
        <a:xfrm>
          <a:off x="105975150" y="306705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402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87</xdr:row>
      <xdr:rowOff>9525</xdr:rowOff>
    </xdr:from>
    <xdr:to>
      <xdr:col>100</xdr:col>
      <xdr:colOff>180975</xdr:colOff>
      <xdr:row>87</xdr:row>
      <xdr:rowOff>19050</xdr:rowOff>
    </xdr:to>
    <xdr:sp>
      <xdr:nvSpPr>
        <xdr:cNvPr id="2403" name="直線接點 8"/>
        <xdr:cNvSpPr>
          <a:spLocks/>
        </xdr:cNvSpPr>
      </xdr:nvSpPr>
      <xdr:spPr>
        <a:xfrm>
          <a:off x="76104750" y="143637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188</xdr:row>
      <xdr:rowOff>9525</xdr:rowOff>
    </xdr:from>
    <xdr:to>
      <xdr:col>132</xdr:col>
      <xdr:colOff>180975</xdr:colOff>
      <xdr:row>188</xdr:row>
      <xdr:rowOff>19050</xdr:rowOff>
    </xdr:to>
    <xdr:sp>
      <xdr:nvSpPr>
        <xdr:cNvPr id="2404" name="直線接點 8"/>
        <xdr:cNvSpPr>
          <a:spLocks/>
        </xdr:cNvSpPr>
      </xdr:nvSpPr>
      <xdr:spPr>
        <a:xfrm>
          <a:off x="105975150" y="306705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405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87</xdr:row>
      <xdr:rowOff>9525</xdr:rowOff>
    </xdr:from>
    <xdr:to>
      <xdr:col>100</xdr:col>
      <xdr:colOff>180975</xdr:colOff>
      <xdr:row>87</xdr:row>
      <xdr:rowOff>19050</xdr:rowOff>
    </xdr:to>
    <xdr:sp>
      <xdr:nvSpPr>
        <xdr:cNvPr id="2406" name="直線接點 8"/>
        <xdr:cNvSpPr>
          <a:spLocks/>
        </xdr:cNvSpPr>
      </xdr:nvSpPr>
      <xdr:spPr>
        <a:xfrm>
          <a:off x="76104750" y="143637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184</xdr:row>
      <xdr:rowOff>9525</xdr:rowOff>
    </xdr:from>
    <xdr:to>
      <xdr:col>132</xdr:col>
      <xdr:colOff>180975</xdr:colOff>
      <xdr:row>184</xdr:row>
      <xdr:rowOff>19050</xdr:rowOff>
    </xdr:to>
    <xdr:sp>
      <xdr:nvSpPr>
        <xdr:cNvPr id="2407" name="直線接點 8"/>
        <xdr:cNvSpPr>
          <a:spLocks/>
        </xdr:cNvSpPr>
      </xdr:nvSpPr>
      <xdr:spPr>
        <a:xfrm>
          <a:off x="105975150" y="300418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86</xdr:row>
      <xdr:rowOff>9525</xdr:rowOff>
    </xdr:from>
    <xdr:to>
      <xdr:col>100</xdr:col>
      <xdr:colOff>180975</xdr:colOff>
      <xdr:row>86</xdr:row>
      <xdr:rowOff>19050</xdr:rowOff>
    </xdr:to>
    <xdr:sp>
      <xdr:nvSpPr>
        <xdr:cNvPr id="2408" name="直線接點 8"/>
        <xdr:cNvSpPr>
          <a:spLocks/>
        </xdr:cNvSpPr>
      </xdr:nvSpPr>
      <xdr:spPr>
        <a:xfrm>
          <a:off x="76104750" y="142017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409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87</xdr:row>
      <xdr:rowOff>9525</xdr:rowOff>
    </xdr:from>
    <xdr:to>
      <xdr:col>100</xdr:col>
      <xdr:colOff>180975</xdr:colOff>
      <xdr:row>87</xdr:row>
      <xdr:rowOff>19050</xdr:rowOff>
    </xdr:to>
    <xdr:sp>
      <xdr:nvSpPr>
        <xdr:cNvPr id="2410" name="直線接點 8"/>
        <xdr:cNvSpPr>
          <a:spLocks/>
        </xdr:cNvSpPr>
      </xdr:nvSpPr>
      <xdr:spPr>
        <a:xfrm>
          <a:off x="76104750" y="143637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184</xdr:row>
      <xdr:rowOff>9525</xdr:rowOff>
    </xdr:from>
    <xdr:to>
      <xdr:col>132</xdr:col>
      <xdr:colOff>180975</xdr:colOff>
      <xdr:row>184</xdr:row>
      <xdr:rowOff>19050</xdr:rowOff>
    </xdr:to>
    <xdr:sp>
      <xdr:nvSpPr>
        <xdr:cNvPr id="2411" name="直線接點 8"/>
        <xdr:cNvSpPr>
          <a:spLocks/>
        </xdr:cNvSpPr>
      </xdr:nvSpPr>
      <xdr:spPr>
        <a:xfrm>
          <a:off x="105975150" y="300418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86</xdr:row>
      <xdr:rowOff>9525</xdr:rowOff>
    </xdr:from>
    <xdr:to>
      <xdr:col>100</xdr:col>
      <xdr:colOff>180975</xdr:colOff>
      <xdr:row>86</xdr:row>
      <xdr:rowOff>19050</xdr:rowOff>
    </xdr:to>
    <xdr:sp>
      <xdr:nvSpPr>
        <xdr:cNvPr id="2412" name="直線接點 8"/>
        <xdr:cNvSpPr>
          <a:spLocks/>
        </xdr:cNvSpPr>
      </xdr:nvSpPr>
      <xdr:spPr>
        <a:xfrm>
          <a:off x="76104750" y="142017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413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87</xdr:row>
      <xdr:rowOff>9525</xdr:rowOff>
    </xdr:from>
    <xdr:to>
      <xdr:col>100</xdr:col>
      <xdr:colOff>180975</xdr:colOff>
      <xdr:row>87</xdr:row>
      <xdr:rowOff>19050</xdr:rowOff>
    </xdr:to>
    <xdr:sp>
      <xdr:nvSpPr>
        <xdr:cNvPr id="2414" name="直線接點 8"/>
        <xdr:cNvSpPr>
          <a:spLocks/>
        </xdr:cNvSpPr>
      </xdr:nvSpPr>
      <xdr:spPr>
        <a:xfrm>
          <a:off x="76104750" y="143637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188</xdr:row>
      <xdr:rowOff>9525</xdr:rowOff>
    </xdr:from>
    <xdr:to>
      <xdr:col>132</xdr:col>
      <xdr:colOff>180975</xdr:colOff>
      <xdr:row>188</xdr:row>
      <xdr:rowOff>19050</xdr:rowOff>
    </xdr:to>
    <xdr:sp>
      <xdr:nvSpPr>
        <xdr:cNvPr id="2415" name="直線接點 8"/>
        <xdr:cNvSpPr>
          <a:spLocks/>
        </xdr:cNvSpPr>
      </xdr:nvSpPr>
      <xdr:spPr>
        <a:xfrm>
          <a:off x="105975150" y="306705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416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87</xdr:row>
      <xdr:rowOff>9525</xdr:rowOff>
    </xdr:from>
    <xdr:to>
      <xdr:col>100</xdr:col>
      <xdr:colOff>180975</xdr:colOff>
      <xdr:row>87</xdr:row>
      <xdr:rowOff>19050</xdr:rowOff>
    </xdr:to>
    <xdr:sp>
      <xdr:nvSpPr>
        <xdr:cNvPr id="2417" name="直線接點 8"/>
        <xdr:cNvSpPr>
          <a:spLocks/>
        </xdr:cNvSpPr>
      </xdr:nvSpPr>
      <xdr:spPr>
        <a:xfrm>
          <a:off x="76104750" y="143637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188</xdr:row>
      <xdr:rowOff>9525</xdr:rowOff>
    </xdr:from>
    <xdr:to>
      <xdr:col>132</xdr:col>
      <xdr:colOff>180975</xdr:colOff>
      <xdr:row>188</xdr:row>
      <xdr:rowOff>19050</xdr:rowOff>
    </xdr:to>
    <xdr:sp>
      <xdr:nvSpPr>
        <xdr:cNvPr id="2418" name="直線接點 8"/>
        <xdr:cNvSpPr>
          <a:spLocks/>
        </xdr:cNvSpPr>
      </xdr:nvSpPr>
      <xdr:spPr>
        <a:xfrm>
          <a:off x="105975150" y="306705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419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87</xdr:row>
      <xdr:rowOff>9525</xdr:rowOff>
    </xdr:from>
    <xdr:to>
      <xdr:col>100</xdr:col>
      <xdr:colOff>180975</xdr:colOff>
      <xdr:row>87</xdr:row>
      <xdr:rowOff>19050</xdr:rowOff>
    </xdr:to>
    <xdr:sp>
      <xdr:nvSpPr>
        <xdr:cNvPr id="2420" name="直線接點 8"/>
        <xdr:cNvSpPr>
          <a:spLocks/>
        </xdr:cNvSpPr>
      </xdr:nvSpPr>
      <xdr:spPr>
        <a:xfrm>
          <a:off x="76104750" y="143637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86</xdr:row>
      <xdr:rowOff>9525</xdr:rowOff>
    </xdr:from>
    <xdr:to>
      <xdr:col>100</xdr:col>
      <xdr:colOff>180975</xdr:colOff>
      <xdr:row>86</xdr:row>
      <xdr:rowOff>19050</xdr:rowOff>
    </xdr:to>
    <xdr:sp>
      <xdr:nvSpPr>
        <xdr:cNvPr id="2421" name="直線接點 8"/>
        <xdr:cNvSpPr>
          <a:spLocks/>
        </xdr:cNvSpPr>
      </xdr:nvSpPr>
      <xdr:spPr>
        <a:xfrm>
          <a:off x="76104750" y="142017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422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87</xdr:row>
      <xdr:rowOff>9525</xdr:rowOff>
    </xdr:from>
    <xdr:to>
      <xdr:col>100</xdr:col>
      <xdr:colOff>180975</xdr:colOff>
      <xdr:row>87</xdr:row>
      <xdr:rowOff>19050</xdr:rowOff>
    </xdr:to>
    <xdr:sp>
      <xdr:nvSpPr>
        <xdr:cNvPr id="2423" name="直線接點 8"/>
        <xdr:cNvSpPr>
          <a:spLocks/>
        </xdr:cNvSpPr>
      </xdr:nvSpPr>
      <xdr:spPr>
        <a:xfrm>
          <a:off x="76104750" y="143637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86</xdr:row>
      <xdr:rowOff>9525</xdr:rowOff>
    </xdr:from>
    <xdr:to>
      <xdr:col>100</xdr:col>
      <xdr:colOff>180975</xdr:colOff>
      <xdr:row>86</xdr:row>
      <xdr:rowOff>19050</xdr:rowOff>
    </xdr:to>
    <xdr:sp>
      <xdr:nvSpPr>
        <xdr:cNvPr id="2424" name="直線接點 8"/>
        <xdr:cNvSpPr>
          <a:spLocks/>
        </xdr:cNvSpPr>
      </xdr:nvSpPr>
      <xdr:spPr>
        <a:xfrm>
          <a:off x="76104750" y="142017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425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87</xdr:row>
      <xdr:rowOff>9525</xdr:rowOff>
    </xdr:from>
    <xdr:to>
      <xdr:col>100</xdr:col>
      <xdr:colOff>180975</xdr:colOff>
      <xdr:row>87</xdr:row>
      <xdr:rowOff>19050</xdr:rowOff>
    </xdr:to>
    <xdr:sp>
      <xdr:nvSpPr>
        <xdr:cNvPr id="2426" name="直線接點 8"/>
        <xdr:cNvSpPr>
          <a:spLocks/>
        </xdr:cNvSpPr>
      </xdr:nvSpPr>
      <xdr:spPr>
        <a:xfrm>
          <a:off x="76104750" y="143637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427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87</xdr:row>
      <xdr:rowOff>9525</xdr:rowOff>
    </xdr:from>
    <xdr:to>
      <xdr:col>100</xdr:col>
      <xdr:colOff>180975</xdr:colOff>
      <xdr:row>87</xdr:row>
      <xdr:rowOff>19050</xdr:rowOff>
    </xdr:to>
    <xdr:sp>
      <xdr:nvSpPr>
        <xdr:cNvPr id="2428" name="直線接點 8"/>
        <xdr:cNvSpPr>
          <a:spLocks/>
        </xdr:cNvSpPr>
      </xdr:nvSpPr>
      <xdr:spPr>
        <a:xfrm>
          <a:off x="76104750" y="143637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429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87</xdr:row>
      <xdr:rowOff>9525</xdr:rowOff>
    </xdr:from>
    <xdr:to>
      <xdr:col>100</xdr:col>
      <xdr:colOff>180975</xdr:colOff>
      <xdr:row>87</xdr:row>
      <xdr:rowOff>19050</xdr:rowOff>
    </xdr:to>
    <xdr:sp>
      <xdr:nvSpPr>
        <xdr:cNvPr id="2430" name="直線接點 8"/>
        <xdr:cNvSpPr>
          <a:spLocks/>
        </xdr:cNvSpPr>
      </xdr:nvSpPr>
      <xdr:spPr>
        <a:xfrm>
          <a:off x="76104750" y="143637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86</xdr:row>
      <xdr:rowOff>9525</xdr:rowOff>
    </xdr:from>
    <xdr:to>
      <xdr:col>100</xdr:col>
      <xdr:colOff>180975</xdr:colOff>
      <xdr:row>86</xdr:row>
      <xdr:rowOff>19050</xdr:rowOff>
    </xdr:to>
    <xdr:sp>
      <xdr:nvSpPr>
        <xdr:cNvPr id="2431" name="直線接點 8"/>
        <xdr:cNvSpPr>
          <a:spLocks/>
        </xdr:cNvSpPr>
      </xdr:nvSpPr>
      <xdr:spPr>
        <a:xfrm>
          <a:off x="76104750" y="142017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432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87</xdr:row>
      <xdr:rowOff>9525</xdr:rowOff>
    </xdr:from>
    <xdr:to>
      <xdr:col>100</xdr:col>
      <xdr:colOff>180975</xdr:colOff>
      <xdr:row>87</xdr:row>
      <xdr:rowOff>19050</xdr:rowOff>
    </xdr:to>
    <xdr:sp>
      <xdr:nvSpPr>
        <xdr:cNvPr id="2433" name="直線接點 8"/>
        <xdr:cNvSpPr>
          <a:spLocks/>
        </xdr:cNvSpPr>
      </xdr:nvSpPr>
      <xdr:spPr>
        <a:xfrm>
          <a:off x="76104750" y="143637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86</xdr:row>
      <xdr:rowOff>9525</xdr:rowOff>
    </xdr:from>
    <xdr:to>
      <xdr:col>100</xdr:col>
      <xdr:colOff>180975</xdr:colOff>
      <xdr:row>86</xdr:row>
      <xdr:rowOff>19050</xdr:rowOff>
    </xdr:to>
    <xdr:sp>
      <xdr:nvSpPr>
        <xdr:cNvPr id="2434" name="直線接點 8"/>
        <xdr:cNvSpPr>
          <a:spLocks/>
        </xdr:cNvSpPr>
      </xdr:nvSpPr>
      <xdr:spPr>
        <a:xfrm>
          <a:off x="76104750" y="142017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435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87</xdr:row>
      <xdr:rowOff>9525</xdr:rowOff>
    </xdr:from>
    <xdr:to>
      <xdr:col>100</xdr:col>
      <xdr:colOff>180975</xdr:colOff>
      <xdr:row>87</xdr:row>
      <xdr:rowOff>19050</xdr:rowOff>
    </xdr:to>
    <xdr:sp>
      <xdr:nvSpPr>
        <xdr:cNvPr id="2436" name="直線接點 8"/>
        <xdr:cNvSpPr>
          <a:spLocks/>
        </xdr:cNvSpPr>
      </xdr:nvSpPr>
      <xdr:spPr>
        <a:xfrm>
          <a:off x="76104750" y="143637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437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87</xdr:row>
      <xdr:rowOff>9525</xdr:rowOff>
    </xdr:from>
    <xdr:to>
      <xdr:col>100</xdr:col>
      <xdr:colOff>180975</xdr:colOff>
      <xdr:row>87</xdr:row>
      <xdr:rowOff>19050</xdr:rowOff>
    </xdr:to>
    <xdr:sp>
      <xdr:nvSpPr>
        <xdr:cNvPr id="2438" name="直線接點 8"/>
        <xdr:cNvSpPr>
          <a:spLocks/>
        </xdr:cNvSpPr>
      </xdr:nvSpPr>
      <xdr:spPr>
        <a:xfrm>
          <a:off x="76104750" y="143637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439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87</xdr:row>
      <xdr:rowOff>9525</xdr:rowOff>
    </xdr:from>
    <xdr:to>
      <xdr:col>100</xdr:col>
      <xdr:colOff>180975</xdr:colOff>
      <xdr:row>87</xdr:row>
      <xdr:rowOff>19050</xdr:rowOff>
    </xdr:to>
    <xdr:sp>
      <xdr:nvSpPr>
        <xdr:cNvPr id="2440" name="直線接點 8"/>
        <xdr:cNvSpPr>
          <a:spLocks/>
        </xdr:cNvSpPr>
      </xdr:nvSpPr>
      <xdr:spPr>
        <a:xfrm>
          <a:off x="76104750" y="143637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184</xdr:row>
      <xdr:rowOff>9525</xdr:rowOff>
    </xdr:from>
    <xdr:to>
      <xdr:col>132</xdr:col>
      <xdr:colOff>180975</xdr:colOff>
      <xdr:row>184</xdr:row>
      <xdr:rowOff>19050</xdr:rowOff>
    </xdr:to>
    <xdr:sp>
      <xdr:nvSpPr>
        <xdr:cNvPr id="2441" name="直線接點 8"/>
        <xdr:cNvSpPr>
          <a:spLocks/>
        </xdr:cNvSpPr>
      </xdr:nvSpPr>
      <xdr:spPr>
        <a:xfrm>
          <a:off x="105975150" y="300418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442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89</xdr:row>
      <xdr:rowOff>9525</xdr:rowOff>
    </xdr:from>
    <xdr:to>
      <xdr:col>100</xdr:col>
      <xdr:colOff>180975</xdr:colOff>
      <xdr:row>89</xdr:row>
      <xdr:rowOff>19050</xdr:rowOff>
    </xdr:to>
    <xdr:sp>
      <xdr:nvSpPr>
        <xdr:cNvPr id="2443" name="直線接點 8"/>
        <xdr:cNvSpPr>
          <a:spLocks/>
        </xdr:cNvSpPr>
      </xdr:nvSpPr>
      <xdr:spPr>
        <a:xfrm>
          <a:off x="76104750" y="14687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184</xdr:row>
      <xdr:rowOff>9525</xdr:rowOff>
    </xdr:from>
    <xdr:to>
      <xdr:col>132</xdr:col>
      <xdr:colOff>180975</xdr:colOff>
      <xdr:row>184</xdr:row>
      <xdr:rowOff>19050</xdr:rowOff>
    </xdr:to>
    <xdr:sp>
      <xdr:nvSpPr>
        <xdr:cNvPr id="2444" name="直線接點 8"/>
        <xdr:cNvSpPr>
          <a:spLocks/>
        </xdr:cNvSpPr>
      </xdr:nvSpPr>
      <xdr:spPr>
        <a:xfrm>
          <a:off x="105975150" y="300418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445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89</xdr:row>
      <xdr:rowOff>9525</xdr:rowOff>
    </xdr:from>
    <xdr:to>
      <xdr:col>100</xdr:col>
      <xdr:colOff>180975</xdr:colOff>
      <xdr:row>89</xdr:row>
      <xdr:rowOff>19050</xdr:rowOff>
    </xdr:to>
    <xdr:sp>
      <xdr:nvSpPr>
        <xdr:cNvPr id="2446" name="直線接點 8"/>
        <xdr:cNvSpPr>
          <a:spLocks/>
        </xdr:cNvSpPr>
      </xdr:nvSpPr>
      <xdr:spPr>
        <a:xfrm>
          <a:off x="76104750" y="14687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189</xdr:row>
      <xdr:rowOff>9525</xdr:rowOff>
    </xdr:from>
    <xdr:to>
      <xdr:col>132</xdr:col>
      <xdr:colOff>180975</xdr:colOff>
      <xdr:row>189</xdr:row>
      <xdr:rowOff>19050</xdr:rowOff>
    </xdr:to>
    <xdr:sp>
      <xdr:nvSpPr>
        <xdr:cNvPr id="2447" name="直線接點 8"/>
        <xdr:cNvSpPr>
          <a:spLocks/>
        </xdr:cNvSpPr>
      </xdr:nvSpPr>
      <xdr:spPr>
        <a:xfrm>
          <a:off x="105975150" y="308229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89</xdr:row>
      <xdr:rowOff>9525</xdr:rowOff>
    </xdr:from>
    <xdr:to>
      <xdr:col>100</xdr:col>
      <xdr:colOff>180975</xdr:colOff>
      <xdr:row>89</xdr:row>
      <xdr:rowOff>19050</xdr:rowOff>
    </xdr:to>
    <xdr:sp>
      <xdr:nvSpPr>
        <xdr:cNvPr id="2448" name="直線接點 8"/>
        <xdr:cNvSpPr>
          <a:spLocks/>
        </xdr:cNvSpPr>
      </xdr:nvSpPr>
      <xdr:spPr>
        <a:xfrm>
          <a:off x="76104750" y="14687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189</xdr:row>
      <xdr:rowOff>9525</xdr:rowOff>
    </xdr:from>
    <xdr:to>
      <xdr:col>132</xdr:col>
      <xdr:colOff>180975</xdr:colOff>
      <xdr:row>189</xdr:row>
      <xdr:rowOff>19050</xdr:rowOff>
    </xdr:to>
    <xdr:sp>
      <xdr:nvSpPr>
        <xdr:cNvPr id="2449" name="直線接點 8"/>
        <xdr:cNvSpPr>
          <a:spLocks/>
        </xdr:cNvSpPr>
      </xdr:nvSpPr>
      <xdr:spPr>
        <a:xfrm>
          <a:off x="105975150" y="308229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89</xdr:row>
      <xdr:rowOff>9525</xdr:rowOff>
    </xdr:from>
    <xdr:to>
      <xdr:col>100</xdr:col>
      <xdr:colOff>180975</xdr:colOff>
      <xdr:row>89</xdr:row>
      <xdr:rowOff>19050</xdr:rowOff>
    </xdr:to>
    <xdr:sp>
      <xdr:nvSpPr>
        <xdr:cNvPr id="2450" name="直線接點 8"/>
        <xdr:cNvSpPr>
          <a:spLocks/>
        </xdr:cNvSpPr>
      </xdr:nvSpPr>
      <xdr:spPr>
        <a:xfrm>
          <a:off x="76104750" y="14687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184</xdr:row>
      <xdr:rowOff>9525</xdr:rowOff>
    </xdr:from>
    <xdr:to>
      <xdr:col>132</xdr:col>
      <xdr:colOff>180975</xdr:colOff>
      <xdr:row>184</xdr:row>
      <xdr:rowOff>19050</xdr:rowOff>
    </xdr:to>
    <xdr:sp>
      <xdr:nvSpPr>
        <xdr:cNvPr id="2451" name="直線接點 8"/>
        <xdr:cNvSpPr>
          <a:spLocks/>
        </xdr:cNvSpPr>
      </xdr:nvSpPr>
      <xdr:spPr>
        <a:xfrm>
          <a:off x="105975150" y="300418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452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89</xdr:row>
      <xdr:rowOff>9525</xdr:rowOff>
    </xdr:from>
    <xdr:to>
      <xdr:col>100</xdr:col>
      <xdr:colOff>180975</xdr:colOff>
      <xdr:row>89</xdr:row>
      <xdr:rowOff>19050</xdr:rowOff>
    </xdr:to>
    <xdr:sp>
      <xdr:nvSpPr>
        <xdr:cNvPr id="2453" name="直線接點 8"/>
        <xdr:cNvSpPr>
          <a:spLocks/>
        </xdr:cNvSpPr>
      </xdr:nvSpPr>
      <xdr:spPr>
        <a:xfrm>
          <a:off x="76104750" y="14687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184</xdr:row>
      <xdr:rowOff>9525</xdr:rowOff>
    </xdr:from>
    <xdr:to>
      <xdr:col>132</xdr:col>
      <xdr:colOff>180975</xdr:colOff>
      <xdr:row>184</xdr:row>
      <xdr:rowOff>19050</xdr:rowOff>
    </xdr:to>
    <xdr:sp>
      <xdr:nvSpPr>
        <xdr:cNvPr id="2454" name="直線接點 8"/>
        <xdr:cNvSpPr>
          <a:spLocks/>
        </xdr:cNvSpPr>
      </xdr:nvSpPr>
      <xdr:spPr>
        <a:xfrm>
          <a:off x="105975150" y="300418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455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89</xdr:row>
      <xdr:rowOff>9525</xdr:rowOff>
    </xdr:from>
    <xdr:to>
      <xdr:col>100</xdr:col>
      <xdr:colOff>180975</xdr:colOff>
      <xdr:row>89</xdr:row>
      <xdr:rowOff>19050</xdr:rowOff>
    </xdr:to>
    <xdr:sp>
      <xdr:nvSpPr>
        <xdr:cNvPr id="2456" name="直線接點 8"/>
        <xdr:cNvSpPr>
          <a:spLocks/>
        </xdr:cNvSpPr>
      </xdr:nvSpPr>
      <xdr:spPr>
        <a:xfrm>
          <a:off x="76104750" y="14687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189</xdr:row>
      <xdr:rowOff>9525</xdr:rowOff>
    </xdr:from>
    <xdr:to>
      <xdr:col>132</xdr:col>
      <xdr:colOff>180975</xdr:colOff>
      <xdr:row>189</xdr:row>
      <xdr:rowOff>19050</xdr:rowOff>
    </xdr:to>
    <xdr:sp>
      <xdr:nvSpPr>
        <xdr:cNvPr id="2457" name="直線接點 8"/>
        <xdr:cNvSpPr>
          <a:spLocks/>
        </xdr:cNvSpPr>
      </xdr:nvSpPr>
      <xdr:spPr>
        <a:xfrm>
          <a:off x="105975150" y="308229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89</xdr:row>
      <xdr:rowOff>9525</xdr:rowOff>
    </xdr:from>
    <xdr:to>
      <xdr:col>100</xdr:col>
      <xdr:colOff>180975</xdr:colOff>
      <xdr:row>89</xdr:row>
      <xdr:rowOff>19050</xdr:rowOff>
    </xdr:to>
    <xdr:sp>
      <xdr:nvSpPr>
        <xdr:cNvPr id="2458" name="直線接點 8"/>
        <xdr:cNvSpPr>
          <a:spLocks/>
        </xdr:cNvSpPr>
      </xdr:nvSpPr>
      <xdr:spPr>
        <a:xfrm>
          <a:off x="76104750" y="14687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189</xdr:row>
      <xdr:rowOff>9525</xdr:rowOff>
    </xdr:from>
    <xdr:to>
      <xdr:col>132</xdr:col>
      <xdr:colOff>180975</xdr:colOff>
      <xdr:row>189</xdr:row>
      <xdr:rowOff>19050</xdr:rowOff>
    </xdr:to>
    <xdr:sp>
      <xdr:nvSpPr>
        <xdr:cNvPr id="2459" name="直線接點 8"/>
        <xdr:cNvSpPr>
          <a:spLocks/>
        </xdr:cNvSpPr>
      </xdr:nvSpPr>
      <xdr:spPr>
        <a:xfrm>
          <a:off x="105975150" y="308229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89</xdr:row>
      <xdr:rowOff>9525</xdr:rowOff>
    </xdr:from>
    <xdr:to>
      <xdr:col>100</xdr:col>
      <xdr:colOff>180975</xdr:colOff>
      <xdr:row>89</xdr:row>
      <xdr:rowOff>19050</xdr:rowOff>
    </xdr:to>
    <xdr:sp>
      <xdr:nvSpPr>
        <xdr:cNvPr id="2460" name="直線接點 8"/>
        <xdr:cNvSpPr>
          <a:spLocks/>
        </xdr:cNvSpPr>
      </xdr:nvSpPr>
      <xdr:spPr>
        <a:xfrm>
          <a:off x="76104750" y="14687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461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89</xdr:row>
      <xdr:rowOff>9525</xdr:rowOff>
    </xdr:from>
    <xdr:to>
      <xdr:col>100</xdr:col>
      <xdr:colOff>180975</xdr:colOff>
      <xdr:row>89</xdr:row>
      <xdr:rowOff>19050</xdr:rowOff>
    </xdr:to>
    <xdr:sp>
      <xdr:nvSpPr>
        <xdr:cNvPr id="2462" name="直線接點 8"/>
        <xdr:cNvSpPr>
          <a:spLocks/>
        </xdr:cNvSpPr>
      </xdr:nvSpPr>
      <xdr:spPr>
        <a:xfrm>
          <a:off x="76104750" y="14687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463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89</xdr:row>
      <xdr:rowOff>9525</xdr:rowOff>
    </xdr:from>
    <xdr:to>
      <xdr:col>100</xdr:col>
      <xdr:colOff>180975</xdr:colOff>
      <xdr:row>89</xdr:row>
      <xdr:rowOff>19050</xdr:rowOff>
    </xdr:to>
    <xdr:sp>
      <xdr:nvSpPr>
        <xdr:cNvPr id="2464" name="直線接點 8"/>
        <xdr:cNvSpPr>
          <a:spLocks/>
        </xdr:cNvSpPr>
      </xdr:nvSpPr>
      <xdr:spPr>
        <a:xfrm>
          <a:off x="76104750" y="14687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187</xdr:row>
      <xdr:rowOff>9525</xdr:rowOff>
    </xdr:from>
    <xdr:to>
      <xdr:col>132</xdr:col>
      <xdr:colOff>180975</xdr:colOff>
      <xdr:row>187</xdr:row>
      <xdr:rowOff>19050</xdr:rowOff>
    </xdr:to>
    <xdr:sp>
      <xdr:nvSpPr>
        <xdr:cNvPr id="2465" name="直線接點 8"/>
        <xdr:cNvSpPr>
          <a:spLocks/>
        </xdr:cNvSpPr>
      </xdr:nvSpPr>
      <xdr:spPr>
        <a:xfrm>
          <a:off x="105975150" y="305181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89</xdr:row>
      <xdr:rowOff>9525</xdr:rowOff>
    </xdr:from>
    <xdr:to>
      <xdr:col>100</xdr:col>
      <xdr:colOff>180975</xdr:colOff>
      <xdr:row>89</xdr:row>
      <xdr:rowOff>19050</xdr:rowOff>
    </xdr:to>
    <xdr:sp>
      <xdr:nvSpPr>
        <xdr:cNvPr id="2466" name="直線接點 8"/>
        <xdr:cNvSpPr>
          <a:spLocks/>
        </xdr:cNvSpPr>
      </xdr:nvSpPr>
      <xdr:spPr>
        <a:xfrm>
          <a:off x="76104750" y="14687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187</xdr:row>
      <xdr:rowOff>9525</xdr:rowOff>
    </xdr:from>
    <xdr:to>
      <xdr:col>132</xdr:col>
      <xdr:colOff>180975</xdr:colOff>
      <xdr:row>187</xdr:row>
      <xdr:rowOff>19050</xdr:rowOff>
    </xdr:to>
    <xdr:sp>
      <xdr:nvSpPr>
        <xdr:cNvPr id="2467" name="直線接點 8"/>
        <xdr:cNvSpPr>
          <a:spLocks/>
        </xdr:cNvSpPr>
      </xdr:nvSpPr>
      <xdr:spPr>
        <a:xfrm>
          <a:off x="105975150" y="305181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89</xdr:row>
      <xdr:rowOff>9525</xdr:rowOff>
    </xdr:from>
    <xdr:to>
      <xdr:col>100</xdr:col>
      <xdr:colOff>180975</xdr:colOff>
      <xdr:row>89</xdr:row>
      <xdr:rowOff>19050</xdr:rowOff>
    </xdr:to>
    <xdr:sp>
      <xdr:nvSpPr>
        <xdr:cNvPr id="2468" name="直線接點 8"/>
        <xdr:cNvSpPr>
          <a:spLocks/>
        </xdr:cNvSpPr>
      </xdr:nvSpPr>
      <xdr:spPr>
        <a:xfrm>
          <a:off x="76104750" y="14687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469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89</xdr:row>
      <xdr:rowOff>9525</xdr:rowOff>
    </xdr:from>
    <xdr:to>
      <xdr:col>100</xdr:col>
      <xdr:colOff>180975</xdr:colOff>
      <xdr:row>89</xdr:row>
      <xdr:rowOff>19050</xdr:rowOff>
    </xdr:to>
    <xdr:sp>
      <xdr:nvSpPr>
        <xdr:cNvPr id="2470" name="直線接點 8"/>
        <xdr:cNvSpPr>
          <a:spLocks/>
        </xdr:cNvSpPr>
      </xdr:nvSpPr>
      <xdr:spPr>
        <a:xfrm>
          <a:off x="76104750" y="14687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471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89</xdr:row>
      <xdr:rowOff>9525</xdr:rowOff>
    </xdr:from>
    <xdr:to>
      <xdr:col>100</xdr:col>
      <xdr:colOff>180975</xdr:colOff>
      <xdr:row>89</xdr:row>
      <xdr:rowOff>19050</xdr:rowOff>
    </xdr:to>
    <xdr:sp>
      <xdr:nvSpPr>
        <xdr:cNvPr id="2472" name="直線接點 8"/>
        <xdr:cNvSpPr>
          <a:spLocks/>
        </xdr:cNvSpPr>
      </xdr:nvSpPr>
      <xdr:spPr>
        <a:xfrm>
          <a:off x="76104750" y="14687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187</xdr:row>
      <xdr:rowOff>9525</xdr:rowOff>
    </xdr:from>
    <xdr:to>
      <xdr:col>132</xdr:col>
      <xdr:colOff>180975</xdr:colOff>
      <xdr:row>187</xdr:row>
      <xdr:rowOff>19050</xdr:rowOff>
    </xdr:to>
    <xdr:sp>
      <xdr:nvSpPr>
        <xdr:cNvPr id="2473" name="直線接點 8"/>
        <xdr:cNvSpPr>
          <a:spLocks/>
        </xdr:cNvSpPr>
      </xdr:nvSpPr>
      <xdr:spPr>
        <a:xfrm>
          <a:off x="105975150" y="305181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89</xdr:row>
      <xdr:rowOff>9525</xdr:rowOff>
    </xdr:from>
    <xdr:to>
      <xdr:col>100</xdr:col>
      <xdr:colOff>180975</xdr:colOff>
      <xdr:row>89</xdr:row>
      <xdr:rowOff>19050</xdr:rowOff>
    </xdr:to>
    <xdr:sp>
      <xdr:nvSpPr>
        <xdr:cNvPr id="2474" name="直線接點 8"/>
        <xdr:cNvSpPr>
          <a:spLocks/>
        </xdr:cNvSpPr>
      </xdr:nvSpPr>
      <xdr:spPr>
        <a:xfrm>
          <a:off x="76104750" y="14687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187</xdr:row>
      <xdr:rowOff>9525</xdr:rowOff>
    </xdr:from>
    <xdr:to>
      <xdr:col>132</xdr:col>
      <xdr:colOff>180975</xdr:colOff>
      <xdr:row>187</xdr:row>
      <xdr:rowOff>19050</xdr:rowOff>
    </xdr:to>
    <xdr:sp>
      <xdr:nvSpPr>
        <xdr:cNvPr id="2475" name="直線接點 8"/>
        <xdr:cNvSpPr>
          <a:spLocks/>
        </xdr:cNvSpPr>
      </xdr:nvSpPr>
      <xdr:spPr>
        <a:xfrm>
          <a:off x="105975150" y="305181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89</xdr:row>
      <xdr:rowOff>9525</xdr:rowOff>
    </xdr:from>
    <xdr:to>
      <xdr:col>100</xdr:col>
      <xdr:colOff>180975</xdr:colOff>
      <xdr:row>89</xdr:row>
      <xdr:rowOff>19050</xdr:rowOff>
    </xdr:to>
    <xdr:sp>
      <xdr:nvSpPr>
        <xdr:cNvPr id="2476" name="直線接點 8"/>
        <xdr:cNvSpPr>
          <a:spLocks/>
        </xdr:cNvSpPr>
      </xdr:nvSpPr>
      <xdr:spPr>
        <a:xfrm>
          <a:off x="76104750" y="14687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184</xdr:row>
      <xdr:rowOff>9525</xdr:rowOff>
    </xdr:from>
    <xdr:to>
      <xdr:col>132</xdr:col>
      <xdr:colOff>180975</xdr:colOff>
      <xdr:row>184</xdr:row>
      <xdr:rowOff>19050</xdr:rowOff>
    </xdr:to>
    <xdr:sp>
      <xdr:nvSpPr>
        <xdr:cNvPr id="2477" name="直線接點 8"/>
        <xdr:cNvSpPr>
          <a:spLocks/>
        </xdr:cNvSpPr>
      </xdr:nvSpPr>
      <xdr:spPr>
        <a:xfrm>
          <a:off x="105975150" y="300418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478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89</xdr:row>
      <xdr:rowOff>9525</xdr:rowOff>
    </xdr:from>
    <xdr:to>
      <xdr:col>100</xdr:col>
      <xdr:colOff>180975</xdr:colOff>
      <xdr:row>89</xdr:row>
      <xdr:rowOff>19050</xdr:rowOff>
    </xdr:to>
    <xdr:sp>
      <xdr:nvSpPr>
        <xdr:cNvPr id="2479" name="直線接點 8"/>
        <xdr:cNvSpPr>
          <a:spLocks/>
        </xdr:cNvSpPr>
      </xdr:nvSpPr>
      <xdr:spPr>
        <a:xfrm>
          <a:off x="76104750" y="14687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184</xdr:row>
      <xdr:rowOff>9525</xdr:rowOff>
    </xdr:from>
    <xdr:to>
      <xdr:col>132</xdr:col>
      <xdr:colOff>180975</xdr:colOff>
      <xdr:row>184</xdr:row>
      <xdr:rowOff>19050</xdr:rowOff>
    </xdr:to>
    <xdr:sp>
      <xdr:nvSpPr>
        <xdr:cNvPr id="2480" name="直線接點 8"/>
        <xdr:cNvSpPr>
          <a:spLocks/>
        </xdr:cNvSpPr>
      </xdr:nvSpPr>
      <xdr:spPr>
        <a:xfrm>
          <a:off x="105975150" y="300418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481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89</xdr:row>
      <xdr:rowOff>9525</xdr:rowOff>
    </xdr:from>
    <xdr:to>
      <xdr:col>100</xdr:col>
      <xdr:colOff>180975</xdr:colOff>
      <xdr:row>89</xdr:row>
      <xdr:rowOff>19050</xdr:rowOff>
    </xdr:to>
    <xdr:sp>
      <xdr:nvSpPr>
        <xdr:cNvPr id="2482" name="直線接點 8"/>
        <xdr:cNvSpPr>
          <a:spLocks/>
        </xdr:cNvSpPr>
      </xdr:nvSpPr>
      <xdr:spPr>
        <a:xfrm>
          <a:off x="76104750" y="14687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188</xdr:row>
      <xdr:rowOff>9525</xdr:rowOff>
    </xdr:from>
    <xdr:to>
      <xdr:col>132</xdr:col>
      <xdr:colOff>180975</xdr:colOff>
      <xdr:row>188</xdr:row>
      <xdr:rowOff>19050</xdr:rowOff>
    </xdr:to>
    <xdr:sp>
      <xdr:nvSpPr>
        <xdr:cNvPr id="2483" name="直線接點 8"/>
        <xdr:cNvSpPr>
          <a:spLocks/>
        </xdr:cNvSpPr>
      </xdr:nvSpPr>
      <xdr:spPr>
        <a:xfrm>
          <a:off x="105975150" y="306705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89</xdr:row>
      <xdr:rowOff>9525</xdr:rowOff>
    </xdr:from>
    <xdr:to>
      <xdr:col>100</xdr:col>
      <xdr:colOff>180975</xdr:colOff>
      <xdr:row>89</xdr:row>
      <xdr:rowOff>19050</xdr:rowOff>
    </xdr:to>
    <xdr:sp>
      <xdr:nvSpPr>
        <xdr:cNvPr id="2484" name="直線接點 8"/>
        <xdr:cNvSpPr>
          <a:spLocks/>
        </xdr:cNvSpPr>
      </xdr:nvSpPr>
      <xdr:spPr>
        <a:xfrm>
          <a:off x="76104750" y="14687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188</xdr:row>
      <xdr:rowOff>9525</xdr:rowOff>
    </xdr:from>
    <xdr:to>
      <xdr:col>132</xdr:col>
      <xdr:colOff>180975</xdr:colOff>
      <xdr:row>188</xdr:row>
      <xdr:rowOff>19050</xdr:rowOff>
    </xdr:to>
    <xdr:sp>
      <xdr:nvSpPr>
        <xdr:cNvPr id="2485" name="直線接點 8"/>
        <xdr:cNvSpPr>
          <a:spLocks/>
        </xdr:cNvSpPr>
      </xdr:nvSpPr>
      <xdr:spPr>
        <a:xfrm>
          <a:off x="105975150" y="306705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89</xdr:row>
      <xdr:rowOff>9525</xdr:rowOff>
    </xdr:from>
    <xdr:to>
      <xdr:col>100</xdr:col>
      <xdr:colOff>180975</xdr:colOff>
      <xdr:row>89</xdr:row>
      <xdr:rowOff>19050</xdr:rowOff>
    </xdr:to>
    <xdr:sp>
      <xdr:nvSpPr>
        <xdr:cNvPr id="2486" name="直線接點 8"/>
        <xdr:cNvSpPr>
          <a:spLocks/>
        </xdr:cNvSpPr>
      </xdr:nvSpPr>
      <xdr:spPr>
        <a:xfrm>
          <a:off x="76104750" y="14687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184</xdr:row>
      <xdr:rowOff>9525</xdr:rowOff>
    </xdr:from>
    <xdr:to>
      <xdr:col>132</xdr:col>
      <xdr:colOff>180975</xdr:colOff>
      <xdr:row>184</xdr:row>
      <xdr:rowOff>19050</xdr:rowOff>
    </xdr:to>
    <xdr:sp>
      <xdr:nvSpPr>
        <xdr:cNvPr id="2487" name="直線接點 8"/>
        <xdr:cNvSpPr>
          <a:spLocks/>
        </xdr:cNvSpPr>
      </xdr:nvSpPr>
      <xdr:spPr>
        <a:xfrm>
          <a:off x="105975150" y="300418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488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89</xdr:row>
      <xdr:rowOff>9525</xdr:rowOff>
    </xdr:from>
    <xdr:to>
      <xdr:col>100</xdr:col>
      <xdr:colOff>180975</xdr:colOff>
      <xdr:row>89</xdr:row>
      <xdr:rowOff>19050</xdr:rowOff>
    </xdr:to>
    <xdr:sp>
      <xdr:nvSpPr>
        <xdr:cNvPr id="2489" name="直線接點 8"/>
        <xdr:cNvSpPr>
          <a:spLocks/>
        </xdr:cNvSpPr>
      </xdr:nvSpPr>
      <xdr:spPr>
        <a:xfrm>
          <a:off x="76104750" y="14687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184</xdr:row>
      <xdr:rowOff>9525</xdr:rowOff>
    </xdr:from>
    <xdr:to>
      <xdr:col>132</xdr:col>
      <xdr:colOff>180975</xdr:colOff>
      <xdr:row>184</xdr:row>
      <xdr:rowOff>19050</xdr:rowOff>
    </xdr:to>
    <xdr:sp>
      <xdr:nvSpPr>
        <xdr:cNvPr id="2490" name="直線接點 8"/>
        <xdr:cNvSpPr>
          <a:spLocks/>
        </xdr:cNvSpPr>
      </xdr:nvSpPr>
      <xdr:spPr>
        <a:xfrm>
          <a:off x="105975150" y="300418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491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89</xdr:row>
      <xdr:rowOff>9525</xdr:rowOff>
    </xdr:from>
    <xdr:to>
      <xdr:col>100</xdr:col>
      <xdr:colOff>180975</xdr:colOff>
      <xdr:row>89</xdr:row>
      <xdr:rowOff>19050</xdr:rowOff>
    </xdr:to>
    <xdr:sp>
      <xdr:nvSpPr>
        <xdr:cNvPr id="2492" name="直線接點 8"/>
        <xdr:cNvSpPr>
          <a:spLocks/>
        </xdr:cNvSpPr>
      </xdr:nvSpPr>
      <xdr:spPr>
        <a:xfrm>
          <a:off x="76104750" y="14687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188</xdr:row>
      <xdr:rowOff>9525</xdr:rowOff>
    </xdr:from>
    <xdr:to>
      <xdr:col>132</xdr:col>
      <xdr:colOff>180975</xdr:colOff>
      <xdr:row>188</xdr:row>
      <xdr:rowOff>19050</xdr:rowOff>
    </xdr:to>
    <xdr:sp>
      <xdr:nvSpPr>
        <xdr:cNvPr id="2493" name="直線接點 8"/>
        <xdr:cNvSpPr>
          <a:spLocks/>
        </xdr:cNvSpPr>
      </xdr:nvSpPr>
      <xdr:spPr>
        <a:xfrm>
          <a:off x="105975150" y="306705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89</xdr:row>
      <xdr:rowOff>9525</xdr:rowOff>
    </xdr:from>
    <xdr:to>
      <xdr:col>100</xdr:col>
      <xdr:colOff>180975</xdr:colOff>
      <xdr:row>89</xdr:row>
      <xdr:rowOff>19050</xdr:rowOff>
    </xdr:to>
    <xdr:sp>
      <xdr:nvSpPr>
        <xdr:cNvPr id="2494" name="直線接點 8"/>
        <xdr:cNvSpPr>
          <a:spLocks/>
        </xdr:cNvSpPr>
      </xdr:nvSpPr>
      <xdr:spPr>
        <a:xfrm>
          <a:off x="76104750" y="14687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188</xdr:row>
      <xdr:rowOff>9525</xdr:rowOff>
    </xdr:from>
    <xdr:to>
      <xdr:col>132</xdr:col>
      <xdr:colOff>180975</xdr:colOff>
      <xdr:row>188</xdr:row>
      <xdr:rowOff>19050</xdr:rowOff>
    </xdr:to>
    <xdr:sp>
      <xdr:nvSpPr>
        <xdr:cNvPr id="2495" name="直線接點 8"/>
        <xdr:cNvSpPr>
          <a:spLocks/>
        </xdr:cNvSpPr>
      </xdr:nvSpPr>
      <xdr:spPr>
        <a:xfrm>
          <a:off x="105975150" y="306705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89</xdr:row>
      <xdr:rowOff>9525</xdr:rowOff>
    </xdr:from>
    <xdr:to>
      <xdr:col>100</xdr:col>
      <xdr:colOff>180975</xdr:colOff>
      <xdr:row>89</xdr:row>
      <xdr:rowOff>19050</xdr:rowOff>
    </xdr:to>
    <xdr:sp>
      <xdr:nvSpPr>
        <xdr:cNvPr id="2496" name="直線接點 8"/>
        <xdr:cNvSpPr>
          <a:spLocks/>
        </xdr:cNvSpPr>
      </xdr:nvSpPr>
      <xdr:spPr>
        <a:xfrm>
          <a:off x="76104750" y="14687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497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89</xdr:row>
      <xdr:rowOff>9525</xdr:rowOff>
    </xdr:from>
    <xdr:to>
      <xdr:col>100</xdr:col>
      <xdr:colOff>180975</xdr:colOff>
      <xdr:row>89</xdr:row>
      <xdr:rowOff>19050</xdr:rowOff>
    </xdr:to>
    <xdr:sp>
      <xdr:nvSpPr>
        <xdr:cNvPr id="2498" name="直線接點 8"/>
        <xdr:cNvSpPr>
          <a:spLocks/>
        </xdr:cNvSpPr>
      </xdr:nvSpPr>
      <xdr:spPr>
        <a:xfrm>
          <a:off x="76104750" y="14687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499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89</xdr:row>
      <xdr:rowOff>9525</xdr:rowOff>
    </xdr:from>
    <xdr:to>
      <xdr:col>100</xdr:col>
      <xdr:colOff>180975</xdr:colOff>
      <xdr:row>89</xdr:row>
      <xdr:rowOff>19050</xdr:rowOff>
    </xdr:to>
    <xdr:sp>
      <xdr:nvSpPr>
        <xdr:cNvPr id="2500" name="直線接點 8"/>
        <xdr:cNvSpPr>
          <a:spLocks/>
        </xdr:cNvSpPr>
      </xdr:nvSpPr>
      <xdr:spPr>
        <a:xfrm>
          <a:off x="76104750" y="14687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89</xdr:row>
      <xdr:rowOff>9525</xdr:rowOff>
    </xdr:from>
    <xdr:to>
      <xdr:col>100</xdr:col>
      <xdr:colOff>180975</xdr:colOff>
      <xdr:row>89</xdr:row>
      <xdr:rowOff>19050</xdr:rowOff>
    </xdr:to>
    <xdr:sp>
      <xdr:nvSpPr>
        <xdr:cNvPr id="2501" name="直線接點 8"/>
        <xdr:cNvSpPr>
          <a:spLocks/>
        </xdr:cNvSpPr>
      </xdr:nvSpPr>
      <xdr:spPr>
        <a:xfrm>
          <a:off x="76104750" y="14687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89</xdr:row>
      <xdr:rowOff>9525</xdr:rowOff>
    </xdr:from>
    <xdr:to>
      <xdr:col>100</xdr:col>
      <xdr:colOff>180975</xdr:colOff>
      <xdr:row>89</xdr:row>
      <xdr:rowOff>19050</xdr:rowOff>
    </xdr:to>
    <xdr:sp>
      <xdr:nvSpPr>
        <xdr:cNvPr id="2502" name="直線接點 8"/>
        <xdr:cNvSpPr>
          <a:spLocks/>
        </xdr:cNvSpPr>
      </xdr:nvSpPr>
      <xdr:spPr>
        <a:xfrm>
          <a:off x="76104750" y="14687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503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89</xdr:row>
      <xdr:rowOff>9525</xdr:rowOff>
    </xdr:from>
    <xdr:to>
      <xdr:col>100</xdr:col>
      <xdr:colOff>180975</xdr:colOff>
      <xdr:row>89</xdr:row>
      <xdr:rowOff>19050</xdr:rowOff>
    </xdr:to>
    <xdr:sp>
      <xdr:nvSpPr>
        <xdr:cNvPr id="2504" name="直線接點 8"/>
        <xdr:cNvSpPr>
          <a:spLocks/>
        </xdr:cNvSpPr>
      </xdr:nvSpPr>
      <xdr:spPr>
        <a:xfrm>
          <a:off x="76104750" y="14687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505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89</xdr:row>
      <xdr:rowOff>9525</xdr:rowOff>
    </xdr:from>
    <xdr:to>
      <xdr:col>100</xdr:col>
      <xdr:colOff>180975</xdr:colOff>
      <xdr:row>89</xdr:row>
      <xdr:rowOff>19050</xdr:rowOff>
    </xdr:to>
    <xdr:sp>
      <xdr:nvSpPr>
        <xdr:cNvPr id="2506" name="直線接點 8"/>
        <xdr:cNvSpPr>
          <a:spLocks/>
        </xdr:cNvSpPr>
      </xdr:nvSpPr>
      <xdr:spPr>
        <a:xfrm>
          <a:off x="76104750" y="14687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89</xdr:row>
      <xdr:rowOff>9525</xdr:rowOff>
    </xdr:from>
    <xdr:to>
      <xdr:col>100</xdr:col>
      <xdr:colOff>180975</xdr:colOff>
      <xdr:row>89</xdr:row>
      <xdr:rowOff>19050</xdr:rowOff>
    </xdr:to>
    <xdr:sp>
      <xdr:nvSpPr>
        <xdr:cNvPr id="2507" name="直線接點 8"/>
        <xdr:cNvSpPr>
          <a:spLocks/>
        </xdr:cNvSpPr>
      </xdr:nvSpPr>
      <xdr:spPr>
        <a:xfrm>
          <a:off x="76104750" y="14687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89</xdr:row>
      <xdr:rowOff>9525</xdr:rowOff>
    </xdr:from>
    <xdr:to>
      <xdr:col>100</xdr:col>
      <xdr:colOff>180975</xdr:colOff>
      <xdr:row>89</xdr:row>
      <xdr:rowOff>19050</xdr:rowOff>
    </xdr:to>
    <xdr:sp>
      <xdr:nvSpPr>
        <xdr:cNvPr id="2508" name="直線接點 8"/>
        <xdr:cNvSpPr>
          <a:spLocks/>
        </xdr:cNvSpPr>
      </xdr:nvSpPr>
      <xdr:spPr>
        <a:xfrm>
          <a:off x="76104750" y="14687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184</xdr:row>
      <xdr:rowOff>9525</xdr:rowOff>
    </xdr:from>
    <xdr:to>
      <xdr:col>132</xdr:col>
      <xdr:colOff>180975</xdr:colOff>
      <xdr:row>184</xdr:row>
      <xdr:rowOff>19050</xdr:rowOff>
    </xdr:to>
    <xdr:sp>
      <xdr:nvSpPr>
        <xdr:cNvPr id="2509" name="直線接點 8"/>
        <xdr:cNvSpPr>
          <a:spLocks/>
        </xdr:cNvSpPr>
      </xdr:nvSpPr>
      <xdr:spPr>
        <a:xfrm>
          <a:off x="105975150" y="300418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510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89</xdr:row>
      <xdr:rowOff>9525</xdr:rowOff>
    </xdr:from>
    <xdr:to>
      <xdr:col>100</xdr:col>
      <xdr:colOff>180975</xdr:colOff>
      <xdr:row>89</xdr:row>
      <xdr:rowOff>19050</xdr:rowOff>
    </xdr:to>
    <xdr:sp>
      <xdr:nvSpPr>
        <xdr:cNvPr id="2511" name="直線接點 8"/>
        <xdr:cNvSpPr>
          <a:spLocks/>
        </xdr:cNvSpPr>
      </xdr:nvSpPr>
      <xdr:spPr>
        <a:xfrm>
          <a:off x="76104750" y="14687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184</xdr:row>
      <xdr:rowOff>9525</xdr:rowOff>
    </xdr:from>
    <xdr:to>
      <xdr:col>132</xdr:col>
      <xdr:colOff>180975</xdr:colOff>
      <xdr:row>184</xdr:row>
      <xdr:rowOff>19050</xdr:rowOff>
    </xdr:to>
    <xdr:sp>
      <xdr:nvSpPr>
        <xdr:cNvPr id="2512" name="直線接點 8"/>
        <xdr:cNvSpPr>
          <a:spLocks/>
        </xdr:cNvSpPr>
      </xdr:nvSpPr>
      <xdr:spPr>
        <a:xfrm>
          <a:off x="105975150" y="300418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513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89</xdr:row>
      <xdr:rowOff>9525</xdr:rowOff>
    </xdr:from>
    <xdr:to>
      <xdr:col>100</xdr:col>
      <xdr:colOff>180975</xdr:colOff>
      <xdr:row>89</xdr:row>
      <xdr:rowOff>19050</xdr:rowOff>
    </xdr:to>
    <xdr:sp>
      <xdr:nvSpPr>
        <xdr:cNvPr id="2514" name="直線接點 8"/>
        <xdr:cNvSpPr>
          <a:spLocks/>
        </xdr:cNvSpPr>
      </xdr:nvSpPr>
      <xdr:spPr>
        <a:xfrm>
          <a:off x="76104750" y="14687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189</xdr:row>
      <xdr:rowOff>9525</xdr:rowOff>
    </xdr:from>
    <xdr:to>
      <xdr:col>132</xdr:col>
      <xdr:colOff>180975</xdr:colOff>
      <xdr:row>189</xdr:row>
      <xdr:rowOff>19050</xdr:rowOff>
    </xdr:to>
    <xdr:sp>
      <xdr:nvSpPr>
        <xdr:cNvPr id="2515" name="直線接點 8"/>
        <xdr:cNvSpPr>
          <a:spLocks/>
        </xdr:cNvSpPr>
      </xdr:nvSpPr>
      <xdr:spPr>
        <a:xfrm>
          <a:off x="105975150" y="308229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89</xdr:row>
      <xdr:rowOff>9525</xdr:rowOff>
    </xdr:from>
    <xdr:to>
      <xdr:col>100</xdr:col>
      <xdr:colOff>180975</xdr:colOff>
      <xdr:row>89</xdr:row>
      <xdr:rowOff>19050</xdr:rowOff>
    </xdr:to>
    <xdr:sp>
      <xdr:nvSpPr>
        <xdr:cNvPr id="2516" name="直線接點 8"/>
        <xdr:cNvSpPr>
          <a:spLocks/>
        </xdr:cNvSpPr>
      </xdr:nvSpPr>
      <xdr:spPr>
        <a:xfrm>
          <a:off x="76104750" y="14687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189</xdr:row>
      <xdr:rowOff>9525</xdr:rowOff>
    </xdr:from>
    <xdr:to>
      <xdr:col>132</xdr:col>
      <xdr:colOff>180975</xdr:colOff>
      <xdr:row>189</xdr:row>
      <xdr:rowOff>19050</xdr:rowOff>
    </xdr:to>
    <xdr:sp>
      <xdr:nvSpPr>
        <xdr:cNvPr id="2517" name="直線接點 8"/>
        <xdr:cNvSpPr>
          <a:spLocks/>
        </xdr:cNvSpPr>
      </xdr:nvSpPr>
      <xdr:spPr>
        <a:xfrm>
          <a:off x="105975150" y="308229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89</xdr:row>
      <xdr:rowOff>9525</xdr:rowOff>
    </xdr:from>
    <xdr:to>
      <xdr:col>100</xdr:col>
      <xdr:colOff>180975</xdr:colOff>
      <xdr:row>89</xdr:row>
      <xdr:rowOff>19050</xdr:rowOff>
    </xdr:to>
    <xdr:sp>
      <xdr:nvSpPr>
        <xdr:cNvPr id="2518" name="直線接點 8"/>
        <xdr:cNvSpPr>
          <a:spLocks/>
        </xdr:cNvSpPr>
      </xdr:nvSpPr>
      <xdr:spPr>
        <a:xfrm>
          <a:off x="76104750" y="14687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184</xdr:row>
      <xdr:rowOff>9525</xdr:rowOff>
    </xdr:from>
    <xdr:to>
      <xdr:col>132</xdr:col>
      <xdr:colOff>180975</xdr:colOff>
      <xdr:row>184</xdr:row>
      <xdr:rowOff>19050</xdr:rowOff>
    </xdr:to>
    <xdr:sp>
      <xdr:nvSpPr>
        <xdr:cNvPr id="2519" name="直線接點 8"/>
        <xdr:cNvSpPr>
          <a:spLocks/>
        </xdr:cNvSpPr>
      </xdr:nvSpPr>
      <xdr:spPr>
        <a:xfrm>
          <a:off x="105975150" y="300418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520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89</xdr:row>
      <xdr:rowOff>9525</xdr:rowOff>
    </xdr:from>
    <xdr:to>
      <xdr:col>100</xdr:col>
      <xdr:colOff>180975</xdr:colOff>
      <xdr:row>89</xdr:row>
      <xdr:rowOff>19050</xdr:rowOff>
    </xdr:to>
    <xdr:sp>
      <xdr:nvSpPr>
        <xdr:cNvPr id="2521" name="直線接點 8"/>
        <xdr:cNvSpPr>
          <a:spLocks/>
        </xdr:cNvSpPr>
      </xdr:nvSpPr>
      <xdr:spPr>
        <a:xfrm>
          <a:off x="76104750" y="14687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184</xdr:row>
      <xdr:rowOff>9525</xdr:rowOff>
    </xdr:from>
    <xdr:to>
      <xdr:col>132</xdr:col>
      <xdr:colOff>180975</xdr:colOff>
      <xdr:row>184</xdr:row>
      <xdr:rowOff>19050</xdr:rowOff>
    </xdr:to>
    <xdr:sp>
      <xdr:nvSpPr>
        <xdr:cNvPr id="2522" name="直線接點 8"/>
        <xdr:cNvSpPr>
          <a:spLocks/>
        </xdr:cNvSpPr>
      </xdr:nvSpPr>
      <xdr:spPr>
        <a:xfrm>
          <a:off x="105975150" y="300418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523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89</xdr:row>
      <xdr:rowOff>9525</xdr:rowOff>
    </xdr:from>
    <xdr:to>
      <xdr:col>100</xdr:col>
      <xdr:colOff>180975</xdr:colOff>
      <xdr:row>89</xdr:row>
      <xdr:rowOff>19050</xdr:rowOff>
    </xdr:to>
    <xdr:sp>
      <xdr:nvSpPr>
        <xdr:cNvPr id="2524" name="直線接點 8"/>
        <xdr:cNvSpPr>
          <a:spLocks/>
        </xdr:cNvSpPr>
      </xdr:nvSpPr>
      <xdr:spPr>
        <a:xfrm>
          <a:off x="76104750" y="14687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189</xdr:row>
      <xdr:rowOff>9525</xdr:rowOff>
    </xdr:from>
    <xdr:to>
      <xdr:col>132</xdr:col>
      <xdr:colOff>180975</xdr:colOff>
      <xdr:row>189</xdr:row>
      <xdr:rowOff>19050</xdr:rowOff>
    </xdr:to>
    <xdr:sp>
      <xdr:nvSpPr>
        <xdr:cNvPr id="2525" name="直線接點 8"/>
        <xdr:cNvSpPr>
          <a:spLocks/>
        </xdr:cNvSpPr>
      </xdr:nvSpPr>
      <xdr:spPr>
        <a:xfrm>
          <a:off x="105975150" y="308229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89</xdr:row>
      <xdr:rowOff>9525</xdr:rowOff>
    </xdr:from>
    <xdr:to>
      <xdr:col>100</xdr:col>
      <xdr:colOff>180975</xdr:colOff>
      <xdr:row>89</xdr:row>
      <xdr:rowOff>19050</xdr:rowOff>
    </xdr:to>
    <xdr:sp>
      <xdr:nvSpPr>
        <xdr:cNvPr id="2526" name="直線接點 8"/>
        <xdr:cNvSpPr>
          <a:spLocks/>
        </xdr:cNvSpPr>
      </xdr:nvSpPr>
      <xdr:spPr>
        <a:xfrm>
          <a:off x="76104750" y="14687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189</xdr:row>
      <xdr:rowOff>9525</xdr:rowOff>
    </xdr:from>
    <xdr:to>
      <xdr:col>132</xdr:col>
      <xdr:colOff>180975</xdr:colOff>
      <xdr:row>189</xdr:row>
      <xdr:rowOff>19050</xdr:rowOff>
    </xdr:to>
    <xdr:sp>
      <xdr:nvSpPr>
        <xdr:cNvPr id="2527" name="直線接點 8"/>
        <xdr:cNvSpPr>
          <a:spLocks/>
        </xdr:cNvSpPr>
      </xdr:nvSpPr>
      <xdr:spPr>
        <a:xfrm>
          <a:off x="105975150" y="308229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89</xdr:row>
      <xdr:rowOff>9525</xdr:rowOff>
    </xdr:from>
    <xdr:to>
      <xdr:col>100</xdr:col>
      <xdr:colOff>180975</xdr:colOff>
      <xdr:row>89</xdr:row>
      <xdr:rowOff>19050</xdr:rowOff>
    </xdr:to>
    <xdr:sp>
      <xdr:nvSpPr>
        <xdr:cNvPr id="2528" name="直線接點 8"/>
        <xdr:cNvSpPr>
          <a:spLocks/>
        </xdr:cNvSpPr>
      </xdr:nvSpPr>
      <xdr:spPr>
        <a:xfrm>
          <a:off x="76104750" y="14687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529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89</xdr:row>
      <xdr:rowOff>9525</xdr:rowOff>
    </xdr:from>
    <xdr:to>
      <xdr:col>100</xdr:col>
      <xdr:colOff>180975</xdr:colOff>
      <xdr:row>89</xdr:row>
      <xdr:rowOff>19050</xdr:rowOff>
    </xdr:to>
    <xdr:sp>
      <xdr:nvSpPr>
        <xdr:cNvPr id="2530" name="直線接點 8"/>
        <xdr:cNvSpPr>
          <a:spLocks/>
        </xdr:cNvSpPr>
      </xdr:nvSpPr>
      <xdr:spPr>
        <a:xfrm>
          <a:off x="76104750" y="14687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531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89</xdr:row>
      <xdr:rowOff>9525</xdr:rowOff>
    </xdr:from>
    <xdr:to>
      <xdr:col>100</xdr:col>
      <xdr:colOff>180975</xdr:colOff>
      <xdr:row>89</xdr:row>
      <xdr:rowOff>19050</xdr:rowOff>
    </xdr:to>
    <xdr:sp>
      <xdr:nvSpPr>
        <xdr:cNvPr id="2532" name="直線接點 8"/>
        <xdr:cNvSpPr>
          <a:spLocks/>
        </xdr:cNvSpPr>
      </xdr:nvSpPr>
      <xdr:spPr>
        <a:xfrm>
          <a:off x="76104750" y="14687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187</xdr:row>
      <xdr:rowOff>9525</xdr:rowOff>
    </xdr:from>
    <xdr:to>
      <xdr:col>132</xdr:col>
      <xdr:colOff>180975</xdr:colOff>
      <xdr:row>187</xdr:row>
      <xdr:rowOff>19050</xdr:rowOff>
    </xdr:to>
    <xdr:sp>
      <xdr:nvSpPr>
        <xdr:cNvPr id="2533" name="直線接點 8"/>
        <xdr:cNvSpPr>
          <a:spLocks/>
        </xdr:cNvSpPr>
      </xdr:nvSpPr>
      <xdr:spPr>
        <a:xfrm>
          <a:off x="105975150" y="305181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89</xdr:row>
      <xdr:rowOff>9525</xdr:rowOff>
    </xdr:from>
    <xdr:to>
      <xdr:col>100</xdr:col>
      <xdr:colOff>180975</xdr:colOff>
      <xdr:row>89</xdr:row>
      <xdr:rowOff>19050</xdr:rowOff>
    </xdr:to>
    <xdr:sp>
      <xdr:nvSpPr>
        <xdr:cNvPr id="2534" name="直線接點 8"/>
        <xdr:cNvSpPr>
          <a:spLocks/>
        </xdr:cNvSpPr>
      </xdr:nvSpPr>
      <xdr:spPr>
        <a:xfrm>
          <a:off x="76104750" y="14687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187</xdr:row>
      <xdr:rowOff>9525</xdr:rowOff>
    </xdr:from>
    <xdr:to>
      <xdr:col>132</xdr:col>
      <xdr:colOff>180975</xdr:colOff>
      <xdr:row>187</xdr:row>
      <xdr:rowOff>19050</xdr:rowOff>
    </xdr:to>
    <xdr:sp>
      <xdr:nvSpPr>
        <xdr:cNvPr id="2535" name="直線接點 8"/>
        <xdr:cNvSpPr>
          <a:spLocks/>
        </xdr:cNvSpPr>
      </xdr:nvSpPr>
      <xdr:spPr>
        <a:xfrm>
          <a:off x="105975150" y="305181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89</xdr:row>
      <xdr:rowOff>9525</xdr:rowOff>
    </xdr:from>
    <xdr:to>
      <xdr:col>100</xdr:col>
      <xdr:colOff>180975</xdr:colOff>
      <xdr:row>89</xdr:row>
      <xdr:rowOff>19050</xdr:rowOff>
    </xdr:to>
    <xdr:sp>
      <xdr:nvSpPr>
        <xdr:cNvPr id="2536" name="直線接點 8"/>
        <xdr:cNvSpPr>
          <a:spLocks/>
        </xdr:cNvSpPr>
      </xdr:nvSpPr>
      <xdr:spPr>
        <a:xfrm>
          <a:off x="76104750" y="14687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537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89</xdr:row>
      <xdr:rowOff>9525</xdr:rowOff>
    </xdr:from>
    <xdr:to>
      <xdr:col>100</xdr:col>
      <xdr:colOff>180975</xdr:colOff>
      <xdr:row>89</xdr:row>
      <xdr:rowOff>19050</xdr:rowOff>
    </xdr:to>
    <xdr:sp>
      <xdr:nvSpPr>
        <xdr:cNvPr id="2538" name="直線接點 8"/>
        <xdr:cNvSpPr>
          <a:spLocks/>
        </xdr:cNvSpPr>
      </xdr:nvSpPr>
      <xdr:spPr>
        <a:xfrm>
          <a:off x="76104750" y="14687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539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89</xdr:row>
      <xdr:rowOff>9525</xdr:rowOff>
    </xdr:from>
    <xdr:to>
      <xdr:col>100</xdr:col>
      <xdr:colOff>180975</xdr:colOff>
      <xdr:row>89</xdr:row>
      <xdr:rowOff>19050</xdr:rowOff>
    </xdr:to>
    <xdr:sp>
      <xdr:nvSpPr>
        <xdr:cNvPr id="2540" name="直線接點 8"/>
        <xdr:cNvSpPr>
          <a:spLocks/>
        </xdr:cNvSpPr>
      </xdr:nvSpPr>
      <xdr:spPr>
        <a:xfrm>
          <a:off x="76104750" y="14687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187</xdr:row>
      <xdr:rowOff>9525</xdr:rowOff>
    </xdr:from>
    <xdr:to>
      <xdr:col>132</xdr:col>
      <xdr:colOff>180975</xdr:colOff>
      <xdr:row>187</xdr:row>
      <xdr:rowOff>19050</xdr:rowOff>
    </xdr:to>
    <xdr:sp>
      <xdr:nvSpPr>
        <xdr:cNvPr id="2541" name="直線接點 8"/>
        <xdr:cNvSpPr>
          <a:spLocks/>
        </xdr:cNvSpPr>
      </xdr:nvSpPr>
      <xdr:spPr>
        <a:xfrm>
          <a:off x="105975150" y="305181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89</xdr:row>
      <xdr:rowOff>9525</xdr:rowOff>
    </xdr:from>
    <xdr:to>
      <xdr:col>100</xdr:col>
      <xdr:colOff>180975</xdr:colOff>
      <xdr:row>89</xdr:row>
      <xdr:rowOff>19050</xdr:rowOff>
    </xdr:to>
    <xdr:sp>
      <xdr:nvSpPr>
        <xdr:cNvPr id="2542" name="直線接點 8"/>
        <xdr:cNvSpPr>
          <a:spLocks/>
        </xdr:cNvSpPr>
      </xdr:nvSpPr>
      <xdr:spPr>
        <a:xfrm>
          <a:off x="76104750" y="14687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187</xdr:row>
      <xdr:rowOff>9525</xdr:rowOff>
    </xdr:from>
    <xdr:to>
      <xdr:col>132</xdr:col>
      <xdr:colOff>180975</xdr:colOff>
      <xdr:row>187</xdr:row>
      <xdr:rowOff>19050</xdr:rowOff>
    </xdr:to>
    <xdr:sp>
      <xdr:nvSpPr>
        <xdr:cNvPr id="2543" name="直線接點 8"/>
        <xdr:cNvSpPr>
          <a:spLocks/>
        </xdr:cNvSpPr>
      </xdr:nvSpPr>
      <xdr:spPr>
        <a:xfrm>
          <a:off x="105975150" y="305181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89</xdr:row>
      <xdr:rowOff>9525</xdr:rowOff>
    </xdr:from>
    <xdr:to>
      <xdr:col>100</xdr:col>
      <xdr:colOff>180975</xdr:colOff>
      <xdr:row>89</xdr:row>
      <xdr:rowOff>19050</xdr:rowOff>
    </xdr:to>
    <xdr:sp>
      <xdr:nvSpPr>
        <xdr:cNvPr id="2544" name="直線接點 8"/>
        <xdr:cNvSpPr>
          <a:spLocks/>
        </xdr:cNvSpPr>
      </xdr:nvSpPr>
      <xdr:spPr>
        <a:xfrm>
          <a:off x="76104750" y="14687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184</xdr:row>
      <xdr:rowOff>9525</xdr:rowOff>
    </xdr:from>
    <xdr:to>
      <xdr:col>132</xdr:col>
      <xdr:colOff>180975</xdr:colOff>
      <xdr:row>184</xdr:row>
      <xdr:rowOff>19050</xdr:rowOff>
    </xdr:to>
    <xdr:sp>
      <xdr:nvSpPr>
        <xdr:cNvPr id="2545" name="直線接點 8"/>
        <xdr:cNvSpPr>
          <a:spLocks/>
        </xdr:cNvSpPr>
      </xdr:nvSpPr>
      <xdr:spPr>
        <a:xfrm>
          <a:off x="105975150" y="300418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546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89</xdr:row>
      <xdr:rowOff>9525</xdr:rowOff>
    </xdr:from>
    <xdr:to>
      <xdr:col>100</xdr:col>
      <xdr:colOff>180975</xdr:colOff>
      <xdr:row>89</xdr:row>
      <xdr:rowOff>19050</xdr:rowOff>
    </xdr:to>
    <xdr:sp>
      <xdr:nvSpPr>
        <xdr:cNvPr id="2547" name="直線接點 8"/>
        <xdr:cNvSpPr>
          <a:spLocks/>
        </xdr:cNvSpPr>
      </xdr:nvSpPr>
      <xdr:spPr>
        <a:xfrm>
          <a:off x="76104750" y="14687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184</xdr:row>
      <xdr:rowOff>9525</xdr:rowOff>
    </xdr:from>
    <xdr:to>
      <xdr:col>132</xdr:col>
      <xdr:colOff>180975</xdr:colOff>
      <xdr:row>184</xdr:row>
      <xdr:rowOff>19050</xdr:rowOff>
    </xdr:to>
    <xdr:sp>
      <xdr:nvSpPr>
        <xdr:cNvPr id="2548" name="直線接點 8"/>
        <xdr:cNvSpPr>
          <a:spLocks/>
        </xdr:cNvSpPr>
      </xdr:nvSpPr>
      <xdr:spPr>
        <a:xfrm>
          <a:off x="105975150" y="300418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549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89</xdr:row>
      <xdr:rowOff>9525</xdr:rowOff>
    </xdr:from>
    <xdr:to>
      <xdr:col>100</xdr:col>
      <xdr:colOff>180975</xdr:colOff>
      <xdr:row>89</xdr:row>
      <xdr:rowOff>19050</xdr:rowOff>
    </xdr:to>
    <xdr:sp>
      <xdr:nvSpPr>
        <xdr:cNvPr id="2550" name="直線接點 8"/>
        <xdr:cNvSpPr>
          <a:spLocks/>
        </xdr:cNvSpPr>
      </xdr:nvSpPr>
      <xdr:spPr>
        <a:xfrm>
          <a:off x="76104750" y="14687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188</xdr:row>
      <xdr:rowOff>9525</xdr:rowOff>
    </xdr:from>
    <xdr:to>
      <xdr:col>132</xdr:col>
      <xdr:colOff>180975</xdr:colOff>
      <xdr:row>188</xdr:row>
      <xdr:rowOff>19050</xdr:rowOff>
    </xdr:to>
    <xdr:sp>
      <xdr:nvSpPr>
        <xdr:cNvPr id="2551" name="直線接點 8"/>
        <xdr:cNvSpPr>
          <a:spLocks/>
        </xdr:cNvSpPr>
      </xdr:nvSpPr>
      <xdr:spPr>
        <a:xfrm>
          <a:off x="105975150" y="306705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89</xdr:row>
      <xdr:rowOff>9525</xdr:rowOff>
    </xdr:from>
    <xdr:to>
      <xdr:col>100</xdr:col>
      <xdr:colOff>180975</xdr:colOff>
      <xdr:row>89</xdr:row>
      <xdr:rowOff>19050</xdr:rowOff>
    </xdr:to>
    <xdr:sp>
      <xdr:nvSpPr>
        <xdr:cNvPr id="2552" name="直線接點 8"/>
        <xdr:cNvSpPr>
          <a:spLocks/>
        </xdr:cNvSpPr>
      </xdr:nvSpPr>
      <xdr:spPr>
        <a:xfrm>
          <a:off x="76104750" y="14687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188</xdr:row>
      <xdr:rowOff>9525</xdr:rowOff>
    </xdr:from>
    <xdr:to>
      <xdr:col>132</xdr:col>
      <xdr:colOff>180975</xdr:colOff>
      <xdr:row>188</xdr:row>
      <xdr:rowOff>19050</xdr:rowOff>
    </xdr:to>
    <xdr:sp>
      <xdr:nvSpPr>
        <xdr:cNvPr id="2553" name="直線接點 8"/>
        <xdr:cNvSpPr>
          <a:spLocks/>
        </xdr:cNvSpPr>
      </xdr:nvSpPr>
      <xdr:spPr>
        <a:xfrm>
          <a:off x="105975150" y="306705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89</xdr:row>
      <xdr:rowOff>9525</xdr:rowOff>
    </xdr:from>
    <xdr:to>
      <xdr:col>100</xdr:col>
      <xdr:colOff>180975</xdr:colOff>
      <xdr:row>89</xdr:row>
      <xdr:rowOff>19050</xdr:rowOff>
    </xdr:to>
    <xdr:sp>
      <xdr:nvSpPr>
        <xdr:cNvPr id="2554" name="直線接點 8"/>
        <xdr:cNvSpPr>
          <a:spLocks/>
        </xdr:cNvSpPr>
      </xdr:nvSpPr>
      <xdr:spPr>
        <a:xfrm>
          <a:off x="76104750" y="14687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184</xdr:row>
      <xdr:rowOff>9525</xdr:rowOff>
    </xdr:from>
    <xdr:to>
      <xdr:col>132</xdr:col>
      <xdr:colOff>180975</xdr:colOff>
      <xdr:row>184</xdr:row>
      <xdr:rowOff>19050</xdr:rowOff>
    </xdr:to>
    <xdr:sp>
      <xdr:nvSpPr>
        <xdr:cNvPr id="2555" name="直線接點 8"/>
        <xdr:cNvSpPr>
          <a:spLocks/>
        </xdr:cNvSpPr>
      </xdr:nvSpPr>
      <xdr:spPr>
        <a:xfrm>
          <a:off x="105975150" y="300418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556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89</xdr:row>
      <xdr:rowOff>9525</xdr:rowOff>
    </xdr:from>
    <xdr:to>
      <xdr:col>100</xdr:col>
      <xdr:colOff>180975</xdr:colOff>
      <xdr:row>89</xdr:row>
      <xdr:rowOff>19050</xdr:rowOff>
    </xdr:to>
    <xdr:sp>
      <xdr:nvSpPr>
        <xdr:cNvPr id="2557" name="直線接點 8"/>
        <xdr:cNvSpPr>
          <a:spLocks/>
        </xdr:cNvSpPr>
      </xdr:nvSpPr>
      <xdr:spPr>
        <a:xfrm>
          <a:off x="76104750" y="14687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184</xdr:row>
      <xdr:rowOff>9525</xdr:rowOff>
    </xdr:from>
    <xdr:to>
      <xdr:col>132</xdr:col>
      <xdr:colOff>180975</xdr:colOff>
      <xdr:row>184</xdr:row>
      <xdr:rowOff>19050</xdr:rowOff>
    </xdr:to>
    <xdr:sp>
      <xdr:nvSpPr>
        <xdr:cNvPr id="2558" name="直線接點 8"/>
        <xdr:cNvSpPr>
          <a:spLocks/>
        </xdr:cNvSpPr>
      </xdr:nvSpPr>
      <xdr:spPr>
        <a:xfrm>
          <a:off x="105975150" y="300418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559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89</xdr:row>
      <xdr:rowOff>9525</xdr:rowOff>
    </xdr:from>
    <xdr:to>
      <xdr:col>100</xdr:col>
      <xdr:colOff>180975</xdr:colOff>
      <xdr:row>89</xdr:row>
      <xdr:rowOff>19050</xdr:rowOff>
    </xdr:to>
    <xdr:sp>
      <xdr:nvSpPr>
        <xdr:cNvPr id="2560" name="直線接點 8"/>
        <xdr:cNvSpPr>
          <a:spLocks/>
        </xdr:cNvSpPr>
      </xdr:nvSpPr>
      <xdr:spPr>
        <a:xfrm>
          <a:off x="76104750" y="14687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188</xdr:row>
      <xdr:rowOff>9525</xdr:rowOff>
    </xdr:from>
    <xdr:to>
      <xdr:col>132</xdr:col>
      <xdr:colOff>180975</xdr:colOff>
      <xdr:row>188</xdr:row>
      <xdr:rowOff>19050</xdr:rowOff>
    </xdr:to>
    <xdr:sp>
      <xdr:nvSpPr>
        <xdr:cNvPr id="2561" name="直線接點 8"/>
        <xdr:cNvSpPr>
          <a:spLocks/>
        </xdr:cNvSpPr>
      </xdr:nvSpPr>
      <xdr:spPr>
        <a:xfrm>
          <a:off x="105975150" y="306705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89</xdr:row>
      <xdr:rowOff>9525</xdr:rowOff>
    </xdr:from>
    <xdr:to>
      <xdr:col>100</xdr:col>
      <xdr:colOff>180975</xdr:colOff>
      <xdr:row>89</xdr:row>
      <xdr:rowOff>19050</xdr:rowOff>
    </xdr:to>
    <xdr:sp>
      <xdr:nvSpPr>
        <xdr:cNvPr id="2562" name="直線接點 8"/>
        <xdr:cNvSpPr>
          <a:spLocks/>
        </xdr:cNvSpPr>
      </xdr:nvSpPr>
      <xdr:spPr>
        <a:xfrm>
          <a:off x="76104750" y="14687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188</xdr:row>
      <xdr:rowOff>9525</xdr:rowOff>
    </xdr:from>
    <xdr:to>
      <xdr:col>132</xdr:col>
      <xdr:colOff>180975</xdr:colOff>
      <xdr:row>188</xdr:row>
      <xdr:rowOff>19050</xdr:rowOff>
    </xdr:to>
    <xdr:sp>
      <xdr:nvSpPr>
        <xdr:cNvPr id="2563" name="直線接點 8"/>
        <xdr:cNvSpPr>
          <a:spLocks/>
        </xdr:cNvSpPr>
      </xdr:nvSpPr>
      <xdr:spPr>
        <a:xfrm>
          <a:off x="105975150" y="306705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89</xdr:row>
      <xdr:rowOff>9525</xdr:rowOff>
    </xdr:from>
    <xdr:to>
      <xdr:col>100</xdr:col>
      <xdr:colOff>180975</xdr:colOff>
      <xdr:row>89</xdr:row>
      <xdr:rowOff>19050</xdr:rowOff>
    </xdr:to>
    <xdr:sp>
      <xdr:nvSpPr>
        <xdr:cNvPr id="2564" name="直線接點 8"/>
        <xdr:cNvSpPr>
          <a:spLocks/>
        </xdr:cNvSpPr>
      </xdr:nvSpPr>
      <xdr:spPr>
        <a:xfrm>
          <a:off x="76104750" y="14687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565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89</xdr:row>
      <xdr:rowOff>9525</xdr:rowOff>
    </xdr:from>
    <xdr:to>
      <xdr:col>100</xdr:col>
      <xdr:colOff>180975</xdr:colOff>
      <xdr:row>89</xdr:row>
      <xdr:rowOff>19050</xdr:rowOff>
    </xdr:to>
    <xdr:sp>
      <xdr:nvSpPr>
        <xdr:cNvPr id="2566" name="直線接點 8"/>
        <xdr:cNvSpPr>
          <a:spLocks/>
        </xdr:cNvSpPr>
      </xdr:nvSpPr>
      <xdr:spPr>
        <a:xfrm>
          <a:off x="76104750" y="14687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567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89</xdr:row>
      <xdr:rowOff>9525</xdr:rowOff>
    </xdr:from>
    <xdr:to>
      <xdr:col>100</xdr:col>
      <xdr:colOff>180975</xdr:colOff>
      <xdr:row>89</xdr:row>
      <xdr:rowOff>19050</xdr:rowOff>
    </xdr:to>
    <xdr:sp>
      <xdr:nvSpPr>
        <xdr:cNvPr id="2568" name="直線接點 8"/>
        <xdr:cNvSpPr>
          <a:spLocks/>
        </xdr:cNvSpPr>
      </xdr:nvSpPr>
      <xdr:spPr>
        <a:xfrm>
          <a:off x="76104750" y="14687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89</xdr:row>
      <xdr:rowOff>9525</xdr:rowOff>
    </xdr:from>
    <xdr:to>
      <xdr:col>100</xdr:col>
      <xdr:colOff>180975</xdr:colOff>
      <xdr:row>89</xdr:row>
      <xdr:rowOff>19050</xdr:rowOff>
    </xdr:to>
    <xdr:sp>
      <xdr:nvSpPr>
        <xdr:cNvPr id="2569" name="直線接點 8"/>
        <xdr:cNvSpPr>
          <a:spLocks/>
        </xdr:cNvSpPr>
      </xdr:nvSpPr>
      <xdr:spPr>
        <a:xfrm>
          <a:off x="76104750" y="14687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89</xdr:row>
      <xdr:rowOff>9525</xdr:rowOff>
    </xdr:from>
    <xdr:to>
      <xdr:col>100</xdr:col>
      <xdr:colOff>180975</xdr:colOff>
      <xdr:row>89</xdr:row>
      <xdr:rowOff>19050</xdr:rowOff>
    </xdr:to>
    <xdr:sp>
      <xdr:nvSpPr>
        <xdr:cNvPr id="2570" name="直線接點 8"/>
        <xdr:cNvSpPr>
          <a:spLocks/>
        </xdr:cNvSpPr>
      </xdr:nvSpPr>
      <xdr:spPr>
        <a:xfrm>
          <a:off x="76104750" y="14687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571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89</xdr:row>
      <xdr:rowOff>9525</xdr:rowOff>
    </xdr:from>
    <xdr:to>
      <xdr:col>100</xdr:col>
      <xdr:colOff>180975</xdr:colOff>
      <xdr:row>89</xdr:row>
      <xdr:rowOff>19050</xdr:rowOff>
    </xdr:to>
    <xdr:sp>
      <xdr:nvSpPr>
        <xdr:cNvPr id="2572" name="直線接點 8"/>
        <xdr:cNvSpPr>
          <a:spLocks/>
        </xdr:cNvSpPr>
      </xdr:nvSpPr>
      <xdr:spPr>
        <a:xfrm>
          <a:off x="76104750" y="14687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88</xdr:row>
      <xdr:rowOff>9525</xdr:rowOff>
    </xdr:from>
    <xdr:to>
      <xdr:col>100</xdr:col>
      <xdr:colOff>180975</xdr:colOff>
      <xdr:row>88</xdr:row>
      <xdr:rowOff>19050</xdr:rowOff>
    </xdr:to>
    <xdr:sp>
      <xdr:nvSpPr>
        <xdr:cNvPr id="2573" name="直線接點 8"/>
        <xdr:cNvSpPr>
          <a:spLocks/>
        </xdr:cNvSpPr>
      </xdr:nvSpPr>
      <xdr:spPr>
        <a:xfrm>
          <a:off x="76104750" y="145256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89</xdr:row>
      <xdr:rowOff>9525</xdr:rowOff>
    </xdr:from>
    <xdr:to>
      <xdr:col>100</xdr:col>
      <xdr:colOff>180975</xdr:colOff>
      <xdr:row>89</xdr:row>
      <xdr:rowOff>19050</xdr:rowOff>
    </xdr:to>
    <xdr:sp>
      <xdr:nvSpPr>
        <xdr:cNvPr id="2574" name="直線接點 8"/>
        <xdr:cNvSpPr>
          <a:spLocks/>
        </xdr:cNvSpPr>
      </xdr:nvSpPr>
      <xdr:spPr>
        <a:xfrm>
          <a:off x="76104750" y="14687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89</xdr:row>
      <xdr:rowOff>9525</xdr:rowOff>
    </xdr:from>
    <xdr:to>
      <xdr:col>100</xdr:col>
      <xdr:colOff>180975</xdr:colOff>
      <xdr:row>89</xdr:row>
      <xdr:rowOff>19050</xdr:rowOff>
    </xdr:to>
    <xdr:sp>
      <xdr:nvSpPr>
        <xdr:cNvPr id="2575" name="直線接點 8"/>
        <xdr:cNvSpPr>
          <a:spLocks/>
        </xdr:cNvSpPr>
      </xdr:nvSpPr>
      <xdr:spPr>
        <a:xfrm>
          <a:off x="76104750" y="14687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89</xdr:row>
      <xdr:rowOff>9525</xdr:rowOff>
    </xdr:from>
    <xdr:to>
      <xdr:col>100</xdr:col>
      <xdr:colOff>180975</xdr:colOff>
      <xdr:row>89</xdr:row>
      <xdr:rowOff>19050</xdr:rowOff>
    </xdr:to>
    <xdr:sp>
      <xdr:nvSpPr>
        <xdr:cNvPr id="2576" name="直線接點 8"/>
        <xdr:cNvSpPr>
          <a:spLocks/>
        </xdr:cNvSpPr>
      </xdr:nvSpPr>
      <xdr:spPr>
        <a:xfrm>
          <a:off x="76104750" y="146875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itex%20Japan%20FCL%20schedule%20-%20SEP%20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K - FCL "/>
      <sheetName val="SEK &amp; YTN - FCL"/>
      <sheetName val="HK- LCL  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ET234"/>
  <sheetViews>
    <sheetView showGridLines="0" tabSelected="1" zoomScale="120" zoomScaleNormal="120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B21" sqref="B21"/>
    </sheetView>
  </sheetViews>
  <sheetFormatPr defaultColWidth="9.796875" defaultRowHeight="15"/>
  <cols>
    <col min="1" max="1" width="13" style="24" customWidth="1"/>
    <col min="2" max="2" width="17.59765625" style="13" customWidth="1"/>
    <col min="3" max="3" width="10.3984375" style="13" customWidth="1"/>
    <col min="4" max="5" width="5.8984375" style="49" customWidth="1"/>
    <col min="6" max="9" width="5.8984375" style="43" customWidth="1"/>
    <col min="10" max="10" width="7" style="42" customWidth="1"/>
    <col min="11" max="19" width="5.8984375" style="42" customWidth="1"/>
    <col min="20" max="20" width="5.8984375" style="22" customWidth="1"/>
    <col min="21" max="252" width="9.796875" style="78" customWidth="1"/>
    <col min="253" max="253" width="12.59765625" style="78" customWidth="1"/>
    <col min="254" max="254" width="16.69921875" style="78" customWidth="1"/>
    <col min="255" max="255" width="8.8984375" style="78" customWidth="1"/>
    <col min="256" max="16384" width="5.8984375" style="78" customWidth="1"/>
  </cols>
  <sheetData>
    <row r="1" spans="1:20" s="4" customFormat="1" ht="21.75" customHeight="1">
      <c r="A1" s="1" t="s">
        <v>0</v>
      </c>
      <c r="B1" s="1"/>
      <c r="C1" s="2"/>
      <c r="D1" s="1"/>
      <c r="E1" s="1"/>
      <c r="F1" s="3"/>
      <c r="G1" s="1"/>
      <c r="H1" s="3"/>
      <c r="I1" s="1"/>
      <c r="J1" s="1"/>
      <c r="K1" s="1"/>
      <c r="L1" s="1"/>
      <c r="M1" s="1"/>
      <c r="N1" s="1"/>
      <c r="O1" s="1"/>
      <c r="P1" s="1"/>
      <c r="Q1" s="1"/>
      <c r="R1" s="2"/>
      <c r="T1" s="5"/>
    </row>
    <row r="2" spans="1:20" s="4" customFormat="1" ht="14.25" customHeight="1">
      <c r="A2" s="1" t="s">
        <v>1</v>
      </c>
      <c r="B2" s="1"/>
      <c r="C2" s="2"/>
      <c r="D2" s="1"/>
      <c r="E2" s="1"/>
      <c r="F2" s="3"/>
      <c r="G2" s="1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T2" s="5"/>
    </row>
    <row r="3" spans="1:20" s="4" customFormat="1" ht="16.5" customHeight="1">
      <c r="A3" s="1" t="s">
        <v>2</v>
      </c>
      <c r="B3" s="1"/>
      <c r="C3" s="2"/>
      <c r="D3" s="1"/>
      <c r="E3" s="1"/>
      <c r="F3" s="3"/>
      <c r="G3" s="1"/>
      <c r="H3" s="3"/>
      <c r="I3" s="1"/>
      <c r="J3" s="1"/>
      <c r="K3" s="1"/>
      <c r="L3" s="1"/>
      <c r="M3" s="1"/>
      <c r="N3" s="1"/>
      <c r="O3" s="1"/>
      <c r="P3" s="1"/>
      <c r="Q3" s="1"/>
      <c r="R3" s="2"/>
      <c r="T3" s="6"/>
    </row>
    <row r="4" spans="1:20" s="4" customFormat="1" ht="16.5" customHeight="1">
      <c r="A4" s="7"/>
      <c r="B4" s="7"/>
      <c r="C4" s="8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9" t="s">
        <v>3</v>
      </c>
      <c r="Q4" s="10">
        <v>44426</v>
      </c>
      <c r="R4" s="10"/>
      <c r="T4" s="6"/>
    </row>
    <row r="5" spans="1:20" s="21" customFormat="1" ht="18" customHeight="1">
      <c r="A5" s="11"/>
      <c r="B5" s="12"/>
      <c r="C5" s="13"/>
      <c r="D5" s="14" t="s">
        <v>4</v>
      </c>
      <c r="E5" s="14"/>
      <c r="F5" s="15" t="s">
        <v>5</v>
      </c>
      <c r="G5" s="15"/>
      <c r="H5" s="15" t="s">
        <v>6</v>
      </c>
      <c r="I5" s="16"/>
      <c r="J5" s="17"/>
      <c r="K5" s="18"/>
      <c r="L5" s="18"/>
      <c r="M5" s="18"/>
      <c r="N5" s="18"/>
      <c r="O5" s="17"/>
      <c r="P5" s="19"/>
      <c r="Q5" s="20"/>
      <c r="R5" s="20"/>
      <c r="T5" s="22"/>
    </row>
    <row r="6" spans="1:20" s="30" customFormat="1" ht="12" customHeight="1">
      <c r="A6" s="23" t="s">
        <v>7</v>
      </c>
      <c r="B6" s="24" t="s">
        <v>8</v>
      </c>
      <c r="C6" s="24" t="s">
        <v>9</v>
      </c>
      <c r="D6" s="25" t="s">
        <v>10</v>
      </c>
      <c r="E6" s="25"/>
      <c r="F6" s="26" t="s">
        <v>11</v>
      </c>
      <c r="G6" s="26"/>
      <c r="H6" s="26" t="s">
        <v>12</v>
      </c>
      <c r="I6" s="26"/>
      <c r="J6" s="27" t="s">
        <v>13</v>
      </c>
      <c r="K6" s="28" t="s">
        <v>14</v>
      </c>
      <c r="L6" s="28" t="s">
        <v>14</v>
      </c>
      <c r="M6" s="28" t="s">
        <v>14</v>
      </c>
      <c r="N6" s="28" t="s">
        <v>14</v>
      </c>
      <c r="O6" s="28" t="s">
        <v>14</v>
      </c>
      <c r="P6" s="28" t="s">
        <v>14</v>
      </c>
      <c r="Q6" s="28" t="s">
        <v>14</v>
      </c>
      <c r="R6" s="28" t="s">
        <v>14</v>
      </c>
      <c r="S6" s="28" t="s">
        <v>14</v>
      </c>
      <c r="T6" s="29" t="s">
        <v>15</v>
      </c>
    </row>
    <row r="7" spans="1:20" s="38" customFormat="1" ht="11.25" customHeight="1">
      <c r="A7" s="31" t="s">
        <v>16</v>
      </c>
      <c r="B7" s="12" t="s">
        <v>17</v>
      </c>
      <c r="C7" s="12" t="s">
        <v>18</v>
      </c>
      <c r="D7" s="32"/>
      <c r="E7" s="32"/>
      <c r="F7" s="33" t="s">
        <v>19</v>
      </c>
      <c r="G7" s="34"/>
      <c r="H7" s="33" t="s">
        <v>19</v>
      </c>
      <c r="I7" s="34"/>
      <c r="J7" s="35" t="s">
        <v>20</v>
      </c>
      <c r="K7" s="36" t="s">
        <v>21</v>
      </c>
      <c r="L7" s="36" t="s">
        <v>22</v>
      </c>
      <c r="M7" s="36" t="s">
        <v>23</v>
      </c>
      <c r="N7" s="36" t="s">
        <v>24</v>
      </c>
      <c r="O7" s="36" t="s">
        <v>25</v>
      </c>
      <c r="P7" s="36" t="s">
        <v>26</v>
      </c>
      <c r="Q7" s="36" t="s">
        <v>27</v>
      </c>
      <c r="R7" s="36" t="s">
        <v>28</v>
      </c>
      <c r="S7" s="36" t="s">
        <v>29</v>
      </c>
      <c r="T7" s="37" t="s">
        <v>30</v>
      </c>
    </row>
    <row r="8" spans="1:150" s="47" customFormat="1" ht="12.75" customHeight="1">
      <c r="A8" s="39" t="s">
        <v>31</v>
      </c>
      <c r="B8" s="40" t="s">
        <v>32</v>
      </c>
      <c r="C8" s="40" t="s">
        <v>33</v>
      </c>
      <c r="D8" s="41">
        <f>J8-2</f>
        <v>44434</v>
      </c>
      <c r="E8" s="41" t="s">
        <v>19</v>
      </c>
      <c r="F8" s="42" t="s">
        <v>34</v>
      </c>
      <c r="G8" s="42" t="s">
        <v>34</v>
      </c>
      <c r="H8" s="43">
        <f>J8-1</f>
        <v>44435</v>
      </c>
      <c r="I8" s="44" t="s">
        <v>35</v>
      </c>
      <c r="J8" s="45">
        <v>44436</v>
      </c>
      <c r="K8" s="42">
        <f>J8+11</f>
        <v>44447</v>
      </c>
      <c r="L8" s="42" t="s">
        <v>34</v>
      </c>
      <c r="M8" s="42" t="s">
        <v>34</v>
      </c>
      <c r="N8" s="42">
        <f>J8+14</f>
        <v>44450</v>
      </c>
      <c r="O8" s="42">
        <f>J8+13</f>
        <v>44449</v>
      </c>
      <c r="P8" s="42" t="s">
        <v>34</v>
      </c>
      <c r="Q8" s="42" t="s">
        <v>34</v>
      </c>
      <c r="R8" s="42" t="s">
        <v>34</v>
      </c>
      <c r="S8" s="42" t="s">
        <v>34</v>
      </c>
      <c r="T8" s="42" t="s">
        <v>34</v>
      </c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</row>
    <row r="9" spans="1:150" s="47" customFormat="1" ht="12.75" customHeight="1">
      <c r="A9" s="39" t="s">
        <v>36</v>
      </c>
      <c r="B9" s="40" t="s">
        <v>37</v>
      </c>
      <c r="C9" s="40" t="s">
        <v>38</v>
      </c>
      <c r="D9" s="41">
        <f>J9-5</f>
        <v>44435</v>
      </c>
      <c r="E9" s="48" t="s">
        <v>19</v>
      </c>
      <c r="F9" s="43">
        <f>J9-2</f>
        <v>44438</v>
      </c>
      <c r="G9" s="44" t="s">
        <v>19</v>
      </c>
      <c r="H9" s="43" t="s">
        <v>34</v>
      </c>
      <c r="I9" s="43" t="s">
        <v>34</v>
      </c>
      <c r="J9" s="45">
        <v>44440</v>
      </c>
      <c r="K9" s="42" t="s">
        <v>34</v>
      </c>
      <c r="L9" s="42" t="s">
        <v>34</v>
      </c>
      <c r="M9" s="28">
        <f>J9+10</f>
        <v>44450</v>
      </c>
      <c r="N9" s="28">
        <f>J9+10</f>
        <v>44450</v>
      </c>
      <c r="O9" s="28" t="s">
        <v>34</v>
      </c>
      <c r="P9" s="28">
        <f>J9+12</f>
        <v>44452</v>
      </c>
      <c r="Q9" s="28" t="s">
        <v>34</v>
      </c>
      <c r="R9" s="28">
        <f>J9+13</f>
        <v>44453</v>
      </c>
      <c r="S9" s="42" t="s">
        <v>34</v>
      </c>
      <c r="T9" s="42" t="s">
        <v>34</v>
      </c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</row>
    <row r="10" spans="1:20" s="46" customFormat="1" ht="12.75" customHeight="1">
      <c r="A10" s="39" t="s">
        <v>39</v>
      </c>
      <c r="B10" s="40" t="s">
        <v>40</v>
      </c>
      <c r="C10" s="40" t="s">
        <v>41</v>
      </c>
      <c r="D10" s="41">
        <f>J10-2</f>
        <v>44438</v>
      </c>
      <c r="E10" s="48" t="s">
        <v>42</v>
      </c>
      <c r="F10" s="43" t="s">
        <v>34</v>
      </c>
      <c r="G10" s="43" t="s">
        <v>34</v>
      </c>
      <c r="H10" s="43">
        <f>J10-1</f>
        <v>44439</v>
      </c>
      <c r="I10" s="44" t="s">
        <v>43</v>
      </c>
      <c r="J10" s="45">
        <v>44440</v>
      </c>
      <c r="K10" s="42">
        <f>J10+8</f>
        <v>44448</v>
      </c>
      <c r="L10" s="42">
        <f>J10+9</f>
        <v>44449</v>
      </c>
      <c r="M10" s="42">
        <f>J10+6</f>
        <v>44446</v>
      </c>
      <c r="N10" s="42">
        <f>J10+7</f>
        <v>44447</v>
      </c>
      <c r="O10" s="42">
        <f>J10+10</f>
        <v>44450</v>
      </c>
      <c r="P10" s="42" t="s">
        <v>34</v>
      </c>
      <c r="Q10" s="42" t="s">
        <v>34</v>
      </c>
      <c r="R10" s="42" t="s">
        <v>34</v>
      </c>
      <c r="S10" s="42" t="s">
        <v>34</v>
      </c>
      <c r="T10" s="42" t="s">
        <v>34</v>
      </c>
    </row>
    <row r="11" spans="1:20" s="46" customFormat="1" ht="12.75" customHeight="1">
      <c r="A11" s="39" t="s">
        <v>44</v>
      </c>
      <c r="B11" s="40" t="s">
        <v>45</v>
      </c>
      <c r="C11" s="40" t="s">
        <v>46</v>
      </c>
      <c r="D11" s="41">
        <f>J11-2</f>
        <v>44438</v>
      </c>
      <c r="E11" s="48" t="s">
        <v>43</v>
      </c>
      <c r="F11" s="43" t="s">
        <v>34</v>
      </c>
      <c r="G11" s="43" t="s">
        <v>34</v>
      </c>
      <c r="H11" s="43">
        <f>J11-1</f>
        <v>44439</v>
      </c>
      <c r="I11" s="44" t="s">
        <v>43</v>
      </c>
      <c r="J11" s="45">
        <v>44440</v>
      </c>
      <c r="K11" s="42">
        <f>J11+8</f>
        <v>44448</v>
      </c>
      <c r="L11" s="42">
        <f>J11+8</f>
        <v>44448</v>
      </c>
      <c r="M11" s="42">
        <f>J11+11</f>
        <v>44451</v>
      </c>
      <c r="N11" s="42">
        <f>J11+10</f>
        <v>44450</v>
      </c>
      <c r="O11" s="42">
        <f>J11+9</f>
        <v>44449</v>
      </c>
      <c r="P11" s="42" t="s">
        <v>34</v>
      </c>
      <c r="Q11" s="42" t="s">
        <v>34</v>
      </c>
      <c r="R11" s="42" t="s">
        <v>34</v>
      </c>
      <c r="S11" s="42" t="s">
        <v>34</v>
      </c>
      <c r="T11" s="42" t="s">
        <v>47</v>
      </c>
    </row>
    <row r="12" spans="1:20" s="46" customFormat="1" ht="12" customHeight="1">
      <c r="A12" s="39" t="s">
        <v>48</v>
      </c>
      <c r="B12" s="40" t="s">
        <v>49</v>
      </c>
      <c r="C12" s="40" t="s">
        <v>50</v>
      </c>
      <c r="D12" s="49">
        <f>J12-2</f>
        <v>44438</v>
      </c>
      <c r="E12" s="48" t="s">
        <v>51</v>
      </c>
      <c r="F12" s="43">
        <f>J12-1</f>
        <v>44439</v>
      </c>
      <c r="G12" s="44" t="s">
        <v>19</v>
      </c>
      <c r="H12" s="44" t="s">
        <v>52</v>
      </c>
      <c r="I12" s="44" t="s">
        <v>52</v>
      </c>
      <c r="J12" s="45">
        <v>44440</v>
      </c>
      <c r="K12" s="42" t="s">
        <v>34</v>
      </c>
      <c r="L12" s="42" t="s">
        <v>34</v>
      </c>
      <c r="M12" s="42">
        <f>J12+5</f>
        <v>44445</v>
      </c>
      <c r="N12" s="42">
        <f>J12+6</f>
        <v>44446</v>
      </c>
      <c r="O12" s="42">
        <f>J12+8</f>
        <v>44448</v>
      </c>
      <c r="P12" s="42" t="s">
        <v>34</v>
      </c>
      <c r="Q12" s="42" t="s">
        <v>34</v>
      </c>
      <c r="R12" s="42" t="s">
        <v>34</v>
      </c>
      <c r="S12" s="42" t="s">
        <v>34</v>
      </c>
      <c r="T12" s="42" t="s">
        <v>34</v>
      </c>
    </row>
    <row r="13" spans="1:20" s="46" customFormat="1" ht="12.75" customHeight="1">
      <c r="A13" s="39" t="s">
        <v>53</v>
      </c>
      <c r="B13" s="50" t="s">
        <v>54</v>
      </c>
      <c r="C13" s="40"/>
      <c r="D13" s="49">
        <f>J13-2</f>
        <v>44438</v>
      </c>
      <c r="E13" s="48" t="s">
        <v>55</v>
      </c>
      <c r="F13" s="51">
        <f>J13-1</f>
        <v>44439</v>
      </c>
      <c r="G13" s="52" t="s">
        <v>19</v>
      </c>
      <c r="H13" s="51" t="s">
        <v>34</v>
      </c>
      <c r="I13" s="51" t="s">
        <v>34</v>
      </c>
      <c r="J13" s="45">
        <v>44440</v>
      </c>
      <c r="K13" s="53">
        <f>J13+9</f>
        <v>44449</v>
      </c>
      <c r="L13" s="53">
        <f>J13+8</f>
        <v>44448</v>
      </c>
      <c r="M13" s="42">
        <f>J13+5</f>
        <v>44445</v>
      </c>
      <c r="N13" s="42">
        <f>J13+6</f>
        <v>44446</v>
      </c>
      <c r="O13" s="42">
        <f>J13+7</f>
        <v>44447</v>
      </c>
      <c r="P13" s="53" t="s">
        <v>34</v>
      </c>
      <c r="Q13" s="53" t="s">
        <v>34</v>
      </c>
      <c r="R13" s="53" t="s">
        <v>34</v>
      </c>
      <c r="S13" s="53" t="s">
        <v>34</v>
      </c>
      <c r="T13" s="42" t="s">
        <v>47</v>
      </c>
    </row>
    <row r="14" spans="1:20" s="46" customFormat="1" ht="12.75" customHeight="1">
      <c r="A14" s="39" t="s">
        <v>56</v>
      </c>
      <c r="B14" s="50" t="s">
        <v>54</v>
      </c>
      <c r="C14" s="40"/>
      <c r="D14" s="41">
        <f>J14-2</f>
        <v>44438</v>
      </c>
      <c r="E14" s="48" t="s">
        <v>55</v>
      </c>
      <c r="F14" s="43">
        <f>J14-1</f>
        <v>44439</v>
      </c>
      <c r="G14" s="44" t="s">
        <v>57</v>
      </c>
      <c r="H14" s="43" t="s">
        <v>34</v>
      </c>
      <c r="I14" s="43" t="s">
        <v>34</v>
      </c>
      <c r="J14" s="45">
        <v>44440</v>
      </c>
      <c r="K14" s="42">
        <f>J14+9</f>
        <v>44449</v>
      </c>
      <c r="L14" s="42">
        <f>J14+8</f>
        <v>44448</v>
      </c>
      <c r="M14" s="42">
        <f>J14+5</f>
        <v>44445</v>
      </c>
      <c r="N14" s="42">
        <f>J14+6</f>
        <v>44446</v>
      </c>
      <c r="O14" s="42">
        <f>J14+7</f>
        <v>44447</v>
      </c>
      <c r="P14" s="42" t="s">
        <v>34</v>
      </c>
      <c r="Q14" s="42" t="s">
        <v>34</v>
      </c>
      <c r="R14" s="42" t="s">
        <v>34</v>
      </c>
      <c r="S14" s="42" t="s">
        <v>34</v>
      </c>
      <c r="T14" s="42" t="s">
        <v>47</v>
      </c>
    </row>
    <row r="15" spans="1:20" s="46" customFormat="1" ht="12.75" customHeight="1">
      <c r="A15" s="39" t="s">
        <v>58</v>
      </c>
      <c r="B15" s="40" t="s">
        <v>59</v>
      </c>
      <c r="C15" s="40" t="s">
        <v>60</v>
      </c>
      <c r="D15" s="54">
        <f>J15-4</f>
        <v>44437</v>
      </c>
      <c r="E15" s="41" t="s">
        <v>43</v>
      </c>
      <c r="F15" s="28">
        <f>J15-4</f>
        <v>44437</v>
      </c>
      <c r="G15" s="55" t="s">
        <v>57</v>
      </c>
      <c r="H15" s="43" t="s">
        <v>61</v>
      </c>
      <c r="I15" s="43" t="s">
        <v>34</v>
      </c>
      <c r="J15" s="45">
        <v>44441</v>
      </c>
      <c r="K15" s="42">
        <f>J15+5</f>
        <v>44446</v>
      </c>
      <c r="L15" s="42">
        <f>J15+6</f>
        <v>44447</v>
      </c>
      <c r="M15" s="42" t="s">
        <v>34</v>
      </c>
      <c r="N15" s="42" t="s">
        <v>34</v>
      </c>
      <c r="O15" s="42" t="s">
        <v>34</v>
      </c>
      <c r="P15" s="42" t="s">
        <v>34</v>
      </c>
      <c r="Q15" s="42">
        <f>J15+7</f>
        <v>44448</v>
      </c>
      <c r="R15" s="42" t="s">
        <v>34</v>
      </c>
      <c r="S15" s="42" t="s">
        <v>34</v>
      </c>
      <c r="T15" s="42" t="s">
        <v>34</v>
      </c>
    </row>
    <row r="16" spans="1:20" s="46" customFormat="1" ht="12.75" customHeight="1">
      <c r="A16" s="39" t="s">
        <v>62</v>
      </c>
      <c r="B16" s="40" t="s">
        <v>63</v>
      </c>
      <c r="C16" s="40" t="s">
        <v>64</v>
      </c>
      <c r="D16" s="41">
        <f>J16-3</f>
        <v>44438</v>
      </c>
      <c r="E16" s="48" t="s">
        <v>19</v>
      </c>
      <c r="F16" s="51">
        <f>J16-1</f>
        <v>44440</v>
      </c>
      <c r="G16" s="52" t="s">
        <v>51</v>
      </c>
      <c r="H16" s="43" t="s">
        <v>34</v>
      </c>
      <c r="I16" s="44" t="s">
        <v>34</v>
      </c>
      <c r="J16" s="45">
        <v>44441</v>
      </c>
      <c r="K16" s="42" t="s">
        <v>34</v>
      </c>
      <c r="L16" s="42" t="s">
        <v>34</v>
      </c>
      <c r="M16" s="42">
        <f>J16+4</f>
        <v>44445</v>
      </c>
      <c r="N16" s="42">
        <f>J16+5</f>
        <v>44446</v>
      </c>
      <c r="O16" s="42" t="s">
        <v>34</v>
      </c>
      <c r="P16" s="42">
        <f>J16+7</f>
        <v>44448</v>
      </c>
      <c r="Q16" s="42" t="s">
        <v>34</v>
      </c>
      <c r="R16" s="42" t="s">
        <v>34</v>
      </c>
      <c r="S16" s="42" t="s">
        <v>34</v>
      </c>
      <c r="T16" s="42" t="s">
        <v>47</v>
      </c>
    </row>
    <row r="17" spans="1:20" s="46" customFormat="1" ht="12.75" customHeight="1">
      <c r="A17" s="39" t="s">
        <v>65</v>
      </c>
      <c r="B17" s="40" t="s">
        <v>66</v>
      </c>
      <c r="C17" s="40" t="s">
        <v>67</v>
      </c>
      <c r="D17" s="41">
        <f>J17-3</f>
        <v>44438</v>
      </c>
      <c r="E17" s="48" t="s">
        <v>43</v>
      </c>
      <c r="F17" s="43">
        <f>J17-1</f>
        <v>44440</v>
      </c>
      <c r="G17" s="44" t="s">
        <v>19</v>
      </c>
      <c r="H17" s="51" t="s">
        <v>34</v>
      </c>
      <c r="I17" s="51" t="s">
        <v>34</v>
      </c>
      <c r="J17" s="45">
        <v>44441</v>
      </c>
      <c r="K17" s="42" t="s">
        <v>34</v>
      </c>
      <c r="L17" s="42" t="s">
        <v>34</v>
      </c>
      <c r="M17" s="42" t="s">
        <v>34</v>
      </c>
      <c r="N17" s="42" t="s">
        <v>34</v>
      </c>
      <c r="O17" s="42" t="s">
        <v>34</v>
      </c>
      <c r="P17" s="42">
        <f>J17+5</f>
        <v>44446</v>
      </c>
      <c r="Q17" s="42" t="s">
        <v>34</v>
      </c>
      <c r="R17" s="42">
        <f>J17+6</f>
        <v>44447</v>
      </c>
      <c r="S17" s="42" t="s">
        <v>34</v>
      </c>
      <c r="T17" s="42" t="s">
        <v>34</v>
      </c>
    </row>
    <row r="18" spans="1:20" s="46" customFormat="1" ht="12.75" customHeight="1">
      <c r="A18" s="39" t="s">
        <v>68</v>
      </c>
      <c r="B18" s="40" t="s">
        <v>69</v>
      </c>
      <c r="C18" s="40" t="s">
        <v>70</v>
      </c>
      <c r="D18" s="49">
        <f>J18-3</f>
        <v>44438</v>
      </c>
      <c r="E18" s="48" t="s">
        <v>19</v>
      </c>
      <c r="F18" s="43">
        <f>J18-1</f>
        <v>44440</v>
      </c>
      <c r="G18" s="44" t="s">
        <v>19</v>
      </c>
      <c r="H18" s="43" t="s">
        <v>34</v>
      </c>
      <c r="I18" s="43" t="s">
        <v>34</v>
      </c>
      <c r="J18" s="45">
        <v>44441</v>
      </c>
      <c r="K18" s="42">
        <f>J18+4</f>
        <v>44445</v>
      </c>
      <c r="L18" s="42">
        <f>J18+5</f>
        <v>44446</v>
      </c>
      <c r="M18" s="42" t="s">
        <v>34</v>
      </c>
      <c r="N18" s="42" t="s">
        <v>34</v>
      </c>
      <c r="O18" s="42">
        <f>J18+6</f>
        <v>44447</v>
      </c>
      <c r="P18" s="42" t="s">
        <v>34</v>
      </c>
      <c r="Q18" s="42" t="s">
        <v>34</v>
      </c>
      <c r="R18" s="42" t="s">
        <v>34</v>
      </c>
      <c r="S18" s="42" t="s">
        <v>34</v>
      </c>
      <c r="T18" s="42" t="s">
        <v>34</v>
      </c>
    </row>
    <row r="19" spans="1:20" s="46" customFormat="1" ht="12.75" customHeight="1">
      <c r="A19" s="39" t="s">
        <v>71</v>
      </c>
      <c r="B19" s="50" t="s">
        <v>54</v>
      </c>
      <c r="C19" s="40"/>
      <c r="D19" s="49">
        <f>J19-3</f>
        <v>44438</v>
      </c>
      <c r="E19" s="48" t="s">
        <v>72</v>
      </c>
      <c r="F19" s="44" t="s">
        <v>52</v>
      </c>
      <c r="G19" s="44" t="s">
        <v>52</v>
      </c>
      <c r="H19" s="43">
        <f>J19-3</f>
        <v>44438</v>
      </c>
      <c r="I19" s="44" t="s">
        <v>19</v>
      </c>
      <c r="J19" s="45">
        <v>44441</v>
      </c>
      <c r="K19" s="42" t="s">
        <v>34</v>
      </c>
      <c r="L19" s="42" t="s">
        <v>34</v>
      </c>
      <c r="M19" s="42">
        <f>J19+4</f>
        <v>44445</v>
      </c>
      <c r="N19" s="42">
        <f>J19+5</f>
        <v>44446</v>
      </c>
      <c r="O19" s="42">
        <f>J19+7</f>
        <v>44448</v>
      </c>
      <c r="P19" s="42" t="s">
        <v>34</v>
      </c>
      <c r="Q19" s="42" t="s">
        <v>34</v>
      </c>
      <c r="R19" s="42" t="s">
        <v>34</v>
      </c>
      <c r="S19" s="42" t="s">
        <v>34</v>
      </c>
      <c r="T19" s="42" t="s">
        <v>34</v>
      </c>
    </row>
    <row r="20" spans="1:20" s="46" customFormat="1" ht="12.75" customHeight="1">
      <c r="A20" s="39" t="s">
        <v>73</v>
      </c>
      <c r="B20" s="40" t="s">
        <v>66</v>
      </c>
      <c r="C20" s="40" t="s">
        <v>67</v>
      </c>
      <c r="D20" s="49">
        <f>J20-2</f>
        <v>44439</v>
      </c>
      <c r="E20" s="41" t="s">
        <v>43</v>
      </c>
      <c r="F20" s="43">
        <f>J20-1</f>
        <v>44440</v>
      </c>
      <c r="G20" s="44" t="s">
        <v>57</v>
      </c>
      <c r="H20" s="43" t="s">
        <v>34</v>
      </c>
      <c r="I20" s="43" t="s">
        <v>34</v>
      </c>
      <c r="J20" s="45">
        <v>44441</v>
      </c>
      <c r="K20" s="42" t="s">
        <v>34</v>
      </c>
      <c r="L20" s="42" t="s">
        <v>34</v>
      </c>
      <c r="M20" s="42" t="s">
        <v>34</v>
      </c>
      <c r="N20" s="42" t="s">
        <v>34</v>
      </c>
      <c r="O20" s="42" t="s">
        <v>34</v>
      </c>
      <c r="P20" s="42">
        <f>J20+5</f>
        <v>44446</v>
      </c>
      <c r="Q20" s="42" t="s">
        <v>34</v>
      </c>
      <c r="R20" s="42">
        <f>J20+6</f>
        <v>44447</v>
      </c>
      <c r="S20" s="42" t="s">
        <v>34</v>
      </c>
      <c r="T20" s="42" t="s">
        <v>34</v>
      </c>
    </row>
    <row r="21" spans="1:20" s="46" customFormat="1" ht="12.75" customHeight="1">
      <c r="A21" s="39" t="s">
        <v>36</v>
      </c>
      <c r="B21" s="40" t="s">
        <v>74</v>
      </c>
      <c r="C21" s="40" t="s">
        <v>75</v>
      </c>
      <c r="D21" s="41">
        <f>J21-3</f>
        <v>44439</v>
      </c>
      <c r="E21" s="48" t="s">
        <v>19</v>
      </c>
      <c r="F21" s="43">
        <f>J21-2</f>
        <v>44440</v>
      </c>
      <c r="G21" s="44" t="s">
        <v>19</v>
      </c>
      <c r="H21" s="43" t="s">
        <v>34</v>
      </c>
      <c r="I21" s="43" t="s">
        <v>34</v>
      </c>
      <c r="J21" s="45">
        <v>44442</v>
      </c>
      <c r="K21" s="42" t="s">
        <v>34</v>
      </c>
      <c r="L21" s="42" t="s">
        <v>34</v>
      </c>
      <c r="M21" s="28">
        <f>J21+1</f>
        <v>44443</v>
      </c>
      <c r="N21" s="28">
        <f>J21+1</f>
        <v>44443</v>
      </c>
      <c r="O21" s="28" t="s">
        <v>34</v>
      </c>
      <c r="P21" s="28">
        <f>J21+3</f>
        <v>44445</v>
      </c>
      <c r="Q21" s="28" t="s">
        <v>34</v>
      </c>
      <c r="R21" s="28">
        <f>J21+4</f>
        <v>44446</v>
      </c>
      <c r="S21" s="42" t="s">
        <v>34</v>
      </c>
      <c r="T21" s="42" t="s">
        <v>34</v>
      </c>
    </row>
    <row r="22" spans="1:20" s="46" customFormat="1" ht="12.75" customHeight="1">
      <c r="A22" s="39" t="s">
        <v>76</v>
      </c>
      <c r="B22" s="40" t="s">
        <v>45</v>
      </c>
      <c r="C22" s="40" t="s">
        <v>46</v>
      </c>
      <c r="D22" s="41">
        <f>J22-2</f>
        <v>44440</v>
      </c>
      <c r="E22" s="48" t="s">
        <v>43</v>
      </c>
      <c r="F22" s="43">
        <f>J22-1</f>
        <v>44441</v>
      </c>
      <c r="G22" s="44" t="s">
        <v>77</v>
      </c>
      <c r="H22" s="43" t="s">
        <v>34</v>
      </c>
      <c r="I22" s="43" t="s">
        <v>34</v>
      </c>
      <c r="J22" s="45">
        <v>44442</v>
      </c>
      <c r="K22" s="42">
        <f>J22+6</f>
        <v>44448</v>
      </c>
      <c r="L22" s="42">
        <f>J22+6</f>
        <v>44448</v>
      </c>
      <c r="M22" s="42">
        <f>J22+9</f>
        <v>44451</v>
      </c>
      <c r="N22" s="42">
        <f>J22+8</f>
        <v>44450</v>
      </c>
      <c r="O22" s="42">
        <f>J22+7</f>
        <v>44449</v>
      </c>
      <c r="P22" s="42" t="s">
        <v>34</v>
      </c>
      <c r="Q22" s="42" t="s">
        <v>34</v>
      </c>
      <c r="R22" s="42" t="s">
        <v>34</v>
      </c>
      <c r="S22" s="42" t="s">
        <v>34</v>
      </c>
      <c r="T22" s="42" t="s">
        <v>47</v>
      </c>
    </row>
    <row r="23" spans="1:20" s="46" customFormat="1" ht="12.75" customHeight="1">
      <c r="A23" s="39" t="s">
        <v>78</v>
      </c>
      <c r="B23" s="40" t="s">
        <v>40</v>
      </c>
      <c r="C23" s="40" t="s">
        <v>41</v>
      </c>
      <c r="D23" s="41">
        <f>J23-1</f>
        <v>44441</v>
      </c>
      <c r="E23" s="48" t="s">
        <v>43</v>
      </c>
      <c r="F23" s="43">
        <f>J23-1</f>
        <v>44441</v>
      </c>
      <c r="G23" s="44" t="s">
        <v>79</v>
      </c>
      <c r="H23" s="43" t="s">
        <v>34</v>
      </c>
      <c r="I23" s="43" t="s">
        <v>34</v>
      </c>
      <c r="J23" s="45">
        <v>44442</v>
      </c>
      <c r="K23" s="42">
        <f>J23+6</f>
        <v>44448</v>
      </c>
      <c r="L23" s="42">
        <f>J23+7</f>
        <v>44449</v>
      </c>
      <c r="M23" s="42">
        <f>J23+4</f>
        <v>44446</v>
      </c>
      <c r="N23" s="42">
        <f>J23+5</f>
        <v>44447</v>
      </c>
      <c r="O23" s="42">
        <f>J23+8</f>
        <v>44450</v>
      </c>
      <c r="P23" s="42" t="s">
        <v>34</v>
      </c>
      <c r="Q23" s="42" t="s">
        <v>34</v>
      </c>
      <c r="R23" s="42" t="s">
        <v>34</v>
      </c>
      <c r="S23" s="42" t="s">
        <v>34</v>
      </c>
      <c r="T23" s="42" t="s">
        <v>34</v>
      </c>
    </row>
    <row r="24" spans="1:20" s="46" customFormat="1" ht="12.75" customHeight="1">
      <c r="A24" s="39" t="s">
        <v>80</v>
      </c>
      <c r="B24" s="40" t="s">
        <v>32</v>
      </c>
      <c r="C24" s="40" t="s">
        <v>33</v>
      </c>
      <c r="D24" s="41">
        <f>J24-5</f>
        <v>44438</v>
      </c>
      <c r="E24" s="48" t="s">
        <v>19</v>
      </c>
      <c r="F24" s="43">
        <f>J24-4</f>
        <v>44439</v>
      </c>
      <c r="G24" s="44" t="s">
        <v>81</v>
      </c>
      <c r="H24" s="43" t="s">
        <v>34</v>
      </c>
      <c r="I24" s="43" t="s">
        <v>34</v>
      </c>
      <c r="J24" s="45">
        <v>44443</v>
      </c>
      <c r="K24" s="42">
        <f>J24+4</f>
        <v>44447</v>
      </c>
      <c r="L24" s="42" t="s">
        <v>34</v>
      </c>
      <c r="M24" s="42" t="s">
        <v>34</v>
      </c>
      <c r="N24" s="42">
        <f>J24+7</f>
        <v>44450</v>
      </c>
      <c r="O24" s="42">
        <f>J24+6</f>
        <v>44449</v>
      </c>
      <c r="P24" s="42" t="s">
        <v>34</v>
      </c>
      <c r="Q24" s="42" t="s">
        <v>34</v>
      </c>
      <c r="R24" s="42" t="s">
        <v>34</v>
      </c>
      <c r="S24" s="42" t="s">
        <v>34</v>
      </c>
      <c r="T24" s="42" t="s">
        <v>47</v>
      </c>
    </row>
    <row r="25" spans="1:20" s="46" customFormat="1" ht="12.75" customHeight="1">
      <c r="A25" s="39" t="s">
        <v>82</v>
      </c>
      <c r="B25" s="40" t="s">
        <v>83</v>
      </c>
      <c r="C25" s="40" t="s">
        <v>84</v>
      </c>
      <c r="D25" s="41">
        <f>J25-4</f>
        <v>44439</v>
      </c>
      <c r="E25" s="48" t="s">
        <v>72</v>
      </c>
      <c r="F25" s="44" t="s">
        <v>52</v>
      </c>
      <c r="G25" s="44" t="s">
        <v>52</v>
      </c>
      <c r="H25" s="43">
        <f>J25-4</f>
        <v>44439</v>
      </c>
      <c r="I25" s="44" t="s">
        <v>19</v>
      </c>
      <c r="J25" s="45">
        <v>44443</v>
      </c>
      <c r="K25" s="42">
        <f>J25+3</f>
        <v>44446</v>
      </c>
      <c r="L25" s="42">
        <f>J25+4</f>
        <v>44447</v>
      </c>
      <c r="M25" s="42">
        <f>J25+7</f>
        <v>44450</v>
      </c>
      <c r="N25" s="42">
        <f>J25+8</f>
        <v>44451</v>
      </c>
      <c r="O25" s="42">
        <f>J25+6</f>
        <v>44449</v>
      </c>
      <c r="P25" s="42" t="s">
        <v>34</v>
      </c>
      <c r="Q25" s="42" t="s">
        <v>34</v>
      </c>
      <c r="R25" s="42" t="s">
        <v>34</v>
      </c>
      <c r="S25" s="42" t="s">
        <v>34</v>
      </c>
      <c r="T25" s="42" t="s">
        <v>34</v>
      </c>
    </row>
    <row r="26" spans="1:20" s="46" customFormat="1" ht="12.75" customHeight="1">
      <c r="A26" s="39" t="s">
        <v>85</v>
      </c>
      <c r="B26" s="40" t="s">
        <v>86</v>
      </c>
      <c r="C26" s="40" t="s">
        <v>87</v>
      </c>
      <c r="D26" s="41">
        <f>J26-3</f>
        <v>44440</v>
      </c>
      <c r="E26" s="41" t="s">
        <v>19</v>
      </c>
      <c r="F26" s="56">
        <f>J26-1</f>
        <v>44442</v>
      </c>
      <c r="G26" s="52" t="s">
        <v>88</v>
      </c>
      <c r="H26" s="51" t="s">
        <v>34</v>
      </c>
      <c r="I26" s="51" t="s">
        <v>34</v>
      </c>
      <c r="J26" s="45">
        <v>44443</v>
      </c>
      <c r="K26" s="42">
        <f>J26+6</f>
        <v>44449</v>
      </c>
      <c r="L26" s="42" t="s">
        <v>34</v>
      </c>
      <c r="M26" s="42" t="s">
        <v>34</v>
      </c>
      <c r="N26" s="42" t="s">
        <v>34</v>
      </c>
      <c r="O26" s="42">
        <f>J26+4</f>
        <v>44447</v>
      </c>
      <c r="P26" s="42" t="s">
        <v>34</v>
      </c>
      <c r="Q26" s="42" t="s">
        <v>34</v>
      </c>
      <c r="R26" s="42" t="s">
        <v>34</v>
      </c>
      <c r="S26" s="42" t="s">
        <v>34</v>
      </c>
      <c r="T26" s="42" t="s">
        <v>34</v>
      </c>
    </row>
    <row r="27" spans="1:20" s="46" customFormat="1" ht="12.75" customHeight="1">
      <c r="A27" s="39" t="s">
        <v>89</v>
      </c>
      <c r="B27" s="40" t="s">
        <v>90</v>
      </c>
      <c r="C27" s="40" t="s">
        <v>91</v>
      </c>
      <c r="D27" s="49">
        <f>J27-3</f>
        <v>44440</v>
      </c>
      <c r="E27" s="48" t="s">
        <v>19</v>
      </c>
      <c r="F27" s="43">
        <f>J27-1</f>
        <v>44442</v>
      </c>
      <c r="G27" s="44" t="s">
        <v>88</v>
      </c>
      <c r="H27" s="43" t="s">
        <v>34</v>
      </c>
      <c r="I27" s="43" t="s">
        <v>34</v>
      </c>
      <c r="J27" s="45">
        <v>44443</v>
      </c>
      <c r="K27" s="42">
        <f>J27+7</f>
        <v>44450</v>
      </c>
      <c r="L27" s="42">
        <f>J27+7</f>
        <v>44450</v>
      </c>
      <c r="M27" s="42">
        <f>J27+4</f>
        <v>44447</v>
      </c>
      <c r="N27" s="42">
        <f>J27+5</f>
        <v>44448</v>
      </c>
      <c r="O27" s="42" t="s">
        <v>34</v>
      </c>
      <c r="P27" s="42" t="s">
        <v>34</v>
      </c>
      <c r="Q27" s="42">
        <f>J27+6</f>
        <v>44449</v>
      </c>
      <c r="R27" s="42" t="s">
        <v>34</v>
      </c>
      <c r="S27" s="42" t="s">
        <v>34</v>
      </c>
      <c r="T27" s="42" t="s">
        <v>34</v>
      </c>
    </row>
    <row r="28" spans="1:20" s="46" customFormat="1" ht="12.75" customHeight="1">
      <c r="A28" s="39" t="s">
        <v>92</v>
      </c>
      <c r="B28" s="40" t="s">
        <v>83</v>
      </c>
      <c r="C28" s="40" t="s">
        <v>84</v>
      </c>
      <c r="D28" s="41">
        <f>J28-3</f>
        <v>44440</v>
      </c>
      <c r="E28" s="48" t="s">
        <v>72</v>
      </c>
      <c r="F28" s="43">
        <f>J28-3</f>
        <v>44440</v>
      </c>
      <c r="G28" s="44" t="s">
        <v>19</v>
      </c>
      <c r="H28" s="43" t="s">
        <v>52</v>
      </c>
      <c r="I28" s="44" t="s">
        <v>52</v>
      </c>
      <c r="J28" s="45">
        <v>44443</v>
      </c>
      <c r="K28" s="42">
        <f>J28+3</f>
        <v>44446</v>
      </c>
      <c r="L28" s="42">
        <f>J28+4</f>
        <v>44447</v>
      </c>
      <c r="M28" s="42">
        <f>J28+7</f>
        <v>44450</v>
      </c>
      <c r="N28" s="42">
        <f>J28+8</f>
        <v>44451</v>
      </c>
      <c r="O28" s="42">
        <f>J28+6</f>
        <v>44449</v>
      </c>
      <c r="P28" s="42" t="s">
        <v>34</v>
      </c>
      <c r="Q28" s="42" t="s">
        <v>34</v>
      </c>
      <c r="R28" s="42" t="s">
        <v>34</v>
      </c>
      <c r="S28" s="42" t="s">
        <v>34</v>
      </c>
      <c r="T28" s="42" t="s">
        <v>34</v>
      </c>
    </row>
    <row r="29" spans="1:20" s="46" customFormat="1" ht="12.75" customHeight="1">
      <c r="A29" s="39" t="s">
        <v>93</v>
      </c>
      <c r="B29" s="40" t="s">
        <v>94</v>
      </c>
      <c r="C29" s="40" t="s">
        <v>95</v>
      </c>
      <c r="D29" s="41">
        <f>J29-3</f>
        <v>44440</v>
      </c>
      <c r="E29" s="48" t="s">
        <v>72</v>
      </c>
      <c r="F29" s="43">
        <f>J29-3</f>
        <v>44440</v>
      </c>
      <c r="G29" s="44" t="s">
        <v>19</v>
      </c>
      <c r="H29" s="43">
        <f>J29-3</f>
        <v>44440</v>
      </c>
      <c r="I29" s="44" t="s">
        <v>19</v>
      </c>
      <c r="J29" s="45">
        <v>44443</v>
      </c>
      <c r="K29" s="42" t="s">
        <v>34</v>
      </c>
      <c r="L29" s="42" t="s">
        <v>34</v>
      </c>
      <c r="M29" s="42">
        <f>J29+4</f>
        <v>44447</v>
      </c>
      <c r="N29" s="42" t="s">
        <v>34</v>
      </c>
      <c r="O29" s="42" t="s">
        <v>34</v>
      </c>
      <c r="P29" s="42" t="s">
        <v>34</v>
      </c>
      <c r="Q29" s="42" t="s">
        <v>34</v>
      </c>
      <c r="R29" s="42" t="s">
        <v>34</v>
      </c>
      <c r="S29" s="42" t="s">
        <v>34</v>
      </c>
      <c r="T29" s="42" t="s">
        <v>34</v>
      </c>
    </row>
    <row r="30" spans="1:20" s="46" customFormat="1" ht="12.75" customHeight="1">
      <c r="A30" s="39" t="s">
        <v>96</v>
      </c>
      <c r="B30" s="40" t="s">
        <v>97</v>
      </c>
      <c r="C30" s="40" t="s">
        <v>98</v>
      </c>
      <c r="D30" s="49">
        <f>J30-3</f>
        <v>44440</v>
      </c>
      <c r="E30" s="41" t="s">
        <v>99</v>
      </c>
      <c r="F30" s="51" t="s">
        <v>34</v>
      </c>
      <c r="G30" s="51" t="s">
        <v>34</v>
      </c>
      <c r="H30" s="51">
        <f>J30-3</f>
        <v>44440</v>
      </c>
      <c r="I30" s="52" t="s">
        <v>19</v>
      </c>
      <c r="J30" s="45">
        <v>44443</v>
      </c>
      <c r="K30" s="42" t="s">
        <v>34</v>
      </c>
      <c r="L30" s="42" t="s">
        <v>34</v>
      </c>
      <c r="M30" s="42" t="s">
        <v>34</v>
      </c>
      <c r="N30" s="42" t="s">
        <v>34</v>
      </c>
      <c r="O30" s="42" t="s">
        <v>34</v>
      </c>
      <c r="P30" s="42">
        <f>J30+5</f>
        <v>44448</v>
      </c>
      <c r="Q30" s="42" t="s">
        <v>34</v>
      </c>
      <c r="R30" s="42">
        <f>J30+6</f>
        <v>44449</v>
      </c>
      <c r="S30" s="42" t="s">
        <v>34</v>
      </c>
      <c r="T30" s="42" t="s">
        <v>34</v>
      </c>
    </row>
    <row r="31" spans="1:20" s="46" customFormat="1" ht="12.75" customHeight="1">
      <c r="A31" s="39" t="s">
        <v>100</v>
      </c>
      <c r="B31" s="40" t="s">
        <v>101</v>
      </c>
      <c r="C31" s="40" t="s">
        <v>102</v>
      </c>
      <c r="D31" s="41">
        <f>J31-2</f>
        <v>44441</v>
      </c>
      <c r="E31" s="48" t="s">
        <v>55</v>
      </c>
      <c r="F31" s="51">
        <f>J31-1</f>
        <v>44442</v>
      </c>
      <c r="G31" s="52" t="s">
        <v>19</v>
      </c>
      <c r="H31" s="51" t="s">
        <v>34</v>
      </c>
      <c r="I31" s="51" t="s">
        <v>34</v>
      </c>
      <c r="J31" s="45">
        <v>44443</v>
      </c>
      <c r="K31" s="42">
        <f>J31+4</f>
        <v>44447</v>
      </c>
      <c r="L31" s="42">
        <f>J31+5</f>
        <v>44448</v>
      </c>
      <c r="M31" s="42" t="s">
        <v>34</v>
      </c>
      <c r="N31" s="42" t="s">
        <v>34</v>
      </c>
      <c r="O31" s="42">
        <f>J31+6</f>
        <v>44449</v>
      </c>
      <c r="P31" s="42" t="s">
        <v>34</v>
      </c>
      <c r="Q31" s="42" t="s">
        <v>34</v>
      </c>
      <c r="R31" s="42" t="s">
        <v>34</v>
      </c>
      <c r="S31" s="42" t="s">
        <v>34</v>
      </c>
      <c r="T31" s="42" t="s">
        <v>34</v>
      </c>
    </row>
    <row r="32" spans="1:20" s="46" customFormat="1" ht="12.75" customHeight="1">
      <c r="A32" s="39" t="s">
        <v>103</v>
      </c>
      <c r="B32" s="40" t="s">
        <v>86</v>
      </c>
      <c r="C32" s="40" t="s">
        <v>87</v>
      </c>
      <c r="D32" s="41">
        <f>J32-2</f>
        <v>44441</v>
      </c>
      <c r="E32" s="41" t="s">
        <v>104</v>
      </c>
      <c r="F32" s="43">
        <f>J32-1</f>
        <v>44442</v>
      </c>
      <c r="G32" s="44" t="s">
        <v>57</v>
      </c>
      <c r="H32" s="43" t="s">
        <v>34</v>
      </c>
      <c r="I32" s="43" t="s">
        <v>34</v>
      </c>
      <c r="J32" s="45">
        <v>44443</v>
      </c>
      <c r="K32" s="42">
        <f>J32+5</f>
        <v>44448</v>
      </c>
      <c r="L32" s="42" t="s">
        <v>47</v>
      </c>
      <c r="M32" s="42" t="s">
        <v>34</v>
      </c>
      <c r="N32" s="42" t="s">
        <v>34</v>
      </c>
      <c r="O32" s="53">
        <f>J32+4</f>
        <v>44447</v>
      </c>
      <c r="P32" s="42" t="s">
        <v>34</v>
      </c>
      <c r="Q32" s="42" t="s">
        <v>34</v>
      </c>
      <c r="R32" s="42" t="s">
        <v>34</v>
      </c>
      <c r="S32" s="42" t="s">
        <v>34</v>
      </c>
      <c r="T32" s="42">
        <f>J32+6</f>
        <v>44449</v>
      </c>
    </row>
    <row r="33" spans="1:20" s="46" customFormat="1" ht="13.5" customHeight="1">
      <c r="A33" s="39" t="s">
        <v>105</v>
      </c>
      <c r="B33" s="40" t="s">
        <v>86</v>
      </c>
      <c r="C33" s="40" t="s">
        <v>87</v>
      </c>
      <c r="D33" s="41">
        <f>J33-2</f>
        <v>44441</v>
      </c>
      <c r="E33" s="41" t="s">
        <v>106</v>
      </c>
      <c r="F33" s="43">
        <f>J33-1</f>
        <v>44442</v>
      </c>
      <c r="G33" s="44" t="s">
        <v>19</v>
      </c>
      <c r="H33" s="43" t="s">
        <v>61</v>
      </c>
      <c r="I33" s="43" t="s">
        <v>34</v>
      </c>
      <c r="J33" s="45">
        <v>44443</v>
      </c>
      <c r="K33" s="42" t="s">
        <v>34</v>
      </c>
      <c r="L33" s="42" t="s">
        <v>47</v>
      </c>
      <c r="M33" s="42" t="s">
        <v>34</v>
      </c>
      <c r="N33" s="42" t="s">
        <v>34</v>
      </c>
      <c r="O33" s="42">
        <f>J33+4</f>
        <v>44447</v>
      </c>
      <c r="P33" s="42" t="s">
        <v>34</v>
      </c>
      <c r="Q33" s="42" t="s">
        <v>34</v>
      </c>
      <c r="R33" s="42" t="s">
        <v>34</v>
      </c>
      <c r="S33" s="42" t="s">
        <v>34</v>
      </c>
      <c r="T33" s="42">
        <f>J33+6</f>
        <v>44449</v>
      </c>
    </row>
    <row r="34" spans="1:20" s="46" customFormat="1" ht="12.75" customHeight="1">
      <c r="A34" s="39" t="s">
        <v>31</v>
      </c>
      <c r="B34" s="40" t="s">
        <v>107</v>
      </c>
      <c r="C34" s="40" t="s">
        <v>108</v>
      </c>
      <c r="D34" s="41">
        <f>J34-2</f>
        <v>44441</v>
      </c>
      <c r="E34" s="48" t="s">
        <v>19</v>
      </c>
      <c r="F34" s="42" t="s">
        <v>34</v>
      </c>
      <c r="G34" s="42" t="s">
        <v>34</v>
      </c>
      <c r="H34" s="43">
        <f>J34-1</f>
        <v>44442</v>
      </c>
      <c r="I34" s="44" t="s">
        <v>35</v>
      </c>
      <c r="J34" s="45">
        <v>44443</v>
      </c>
      <c r="K34" s="42">
        <f>J34+9</f>
        <v>44452</v>
      </c>
      <c r="L34" s="42" t="s">
        <v>34</v>
      </c>
      <c r="M34" s="42" t="s">
        <v>34</v>
      </c>
      <c r="N34" s="42">
        <f>J34+12</f>
        <v>44455</v>
      </c>
      <c r="O34" s="42">
        <f>J34+10</f>
        <v>44453</v>
      </c>
      <c r="P34" s="42" t="s">
        <v>34</v>
      </c>
      <c r="Q34" s="42" t="s">
        <v>34</v>
      </c>
      <c r="R34" s="42" t="s">
        <v>34</v>
      </c>
      <c r="S34" s="42" t="s">
        <v>34</v>
      </c>
      <c r="T34" s="42" t="s">
        <v>34</v>
      </c>
    </row>
    <row r="35" spans="1:20" s="46" customFormat="1" ht="12.75" customHeight="1">
      <c r="A35" s="39" t="s">
        <v>103</v>
      </c>
      <c r="B35" s="40" t="s">
        <v>86</v>
      </c>
      <c r="C35" s="40" t="s">
        <v>109</v>
      </c>
      <c r="D35" s="49">
        <f>J35-2</f>
        <v>44441</v>
      </c>
      <c r="E35" s="41" t="s">
        <v>104</v>
      </c>
      <c r="F35" s="43">
        <f>J35-1</f>
        <v>44442</v>
      </c>
      <c r="G35" s="44" t="s">
        <v>57</v>
      </c>
      <c r="H35" s="43" t="s">
        <v>34</v>
      </c>
      <c r="I35" s="43" t="s">
        <v>61</v>
      </c>
      <c r="J35" s="45">
        <v>44443</v>
      </c>
      <c r="K35" s="42">
        <f>J35+5</f>
        <v>44448</v>
      </c>
      <c r="L35" s="42" t="s">
        <v>47</v>
      </c>
      <c r="M35" s="53" t="s">
        <v>34</v>
      </c>
      <c r="N35" s="53" t="s">
        <v>34</v>
      </c>
      <c r="O35" s="42">
        <f>J35+4</f>
        <v>44447</v>
      </c>
      <c r="P35" s="42" t="s">
        <v>34</v>
      </c>
      <c r="Q35" s="42" t="s">
        <v>34</v>
      </c>
      <c r="R35" s="42" t="s">
        <v>34</v>
      </c>
      <c r="S35" s="42" t="s">
        <v>34</v>
      </c>
      <c r="T35" s="42">
        <f>J35+6</f>
        <v>44449</v>
      </c>
    </row>
    <row r="36" spans="1:150" s="46" customFormat="1" ht="12.75" customHeight="1">
      <c r="A36" s="39" t="s">
        <v>110</v>
      </c>
      <c r="B36" s="40" t="s">
        <v>111</v>
      </c>
      <c r="C36" s="40" t="s">
        <v>112</v>
      </c>
      <c r="D36" s="49">
        <f>J36-3</f>
        <v>44441</v>
      </c>
      <c r="E36" s="48" t="s">
        <v>55</v>
      </c>
      <c r="F36" s="43">
        <f>J36-2</f>
        <v>44442</v>
      </c>
      <c r="G36" s="44" t="s">
        <v>19</v>
      </c>
      <c r="H36" s="43" t="s">
        <v>34</v>
      </c>
      <c r="I36" s="43" t="s">
        <v>34</v>
      </c>
      <c r="J36" s="45">
        <v>44444</v>
      </c>
      <c r="K36" s="42">
        <f>J36+6</f>
        <v>44450</v>
      </c>
      <c r="L36" s="42">
        <f>J36+6</f>
        <v>44450</v>
      </c>
      <c r="M36" s="42">
        <f>J36+3</f>
        <v>44447</v>
      </c>
      <c r="N36" s="42">
        <f>J36+4</f>
        <v>44448</v>
      </c>
      <c r="O36" s="42">
        <f>J36+5</f>
        <v>44449</v>
      </c>
      <c r="P36" s="42" t="s">
        <v>34</v>
      </c>
      <c r="Q36" s="42" t="s">
        <v>34</v>
      </c>
      <c r="R36" s="42" t="s">
        <v>34</v>
      </c>
      <c r="S36" s="42" t="s">
        <v>34</v>
      </c>
      <c r="T36" s="42" t="s">
        <v>34</v>
      </c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/>
    </row>
    <row r="37" spans="1:20" s="46" customFormat="1" ht="12.75" customHeight="1">
      <c r="A37" s="39" t="s">
        <v>113</v>
      </c>
      <c r="B37" s="40" t="s">
        <v>114</v>
      </c>
      <c r="C37" s="40" t="s">
        <v>115</v>
      </c>
      <c r="D37" s="49">
        <f>J37-3</f>
        <v>44441</v>
      </c>
      <c r="E37" s="41" t="s">
        <v>116</v>
      </c>
      <c r="F37" s="43">
        <f>J37-2</f>
        <v>44442</v>
      </c>
      <c r="G37" s="44" t="s">
        <v>43</v>
      </c>
      <c r="H37" s="51" t="s">
        <v>61</v>
      </c>
      <c r="I37" s="51" t="s">
        <v>34</v>
      </c>
      <c r="J37" s="45">
        <v>44444</v>
      </c>
      <c r="K37" s="42">
        <f>J37+5</f>
        <v>44449</v>
      </c>
      <c r="L37" s="42">
        <f>J37+6</f>
        <v>44450</v>
      </c>
      <c r="M37" s="42" t="s">
        <v>34</v>
      </c>
      <c r="N37" s="42" t="s">
        <v>34</v>
      </c>
      <c r="O37" s="42" t="s">
        <v>34</v>
      </c>
      <c r="P37" s="42" t="s">
        <v>34</v>
      </c>
      <c r="Q37" s="42" t="s">
        <v>34</v>
      </c>
      <c r="R37" s="42" t="s">
        <v>34</v>
      </c>
      <c r="S37" s="42" t="s">
        <v>34</v>
      </c>
      <c r="T37" s="42" t="s">
        <v>34</v>
      </c>
    </row>
    <row r="38" spans="1:20" s="46" customFormat="1" ht="12.75" customHeight="1">
      <c r="A38" s="39" t="s">
        <v>117</v>
      </c>
      <c r="B38" s="40" t="s">
        <v>97</v>
      </c>
      <c r="C38" s="40" t="s">
        <v>98</v>
      </c>
      <c r="D38" s="49">
        <f>J38-3</f>
        <v>44441</v>
      </c>
      <c r="E38" s="41" t="s">
        <v>19</v>
      </c>
      <c r="F38" s="51">
        <f>J38-2</f>
        <v>44442</v>
      </c>
      <c r="G38" s="52" t="s">
        <v>19</v>
      </c>
      <c r="H38" s="51" t="s">
        <v>34</v>
      </c>
      <c r="I38" s="51" t="s">
        <v>34</v>
      </c>
      <c r="J38" s="45">
        <v>44444</v>
      </c>
      <c r="K38" s="42" t="s">
        <v>34</v>
      </c>
      <c r="L38" s="42" t="s">
        <v>34</v>
      </c>
      <c r="M38" s="42" t="s">
        <v>34</v>
      </c>
      <c r="N38" s="42" t="s">
        <v>34</v>
      </c>
      <c r="O38" s="42" t="s">
        <v>34</v>
      </c>
      <c r="P38" s="42">
        <f>J38+4</f>
        <v>44448</v>
      </c>
      <c r="Q38" s="42" t="s">
        <v>34</v>
      </c>
      <c r="R38" s="42">
        <f>J38+5</f>
        <v>44449</v>
      </c>
      <c r="S38" s="42" t="s">
        <v>34</v>
      </c>
      <c r="T38" s="42" t="s">
        <v>34</v>
      </c>
    </row>
    <row r="39" spans="1:20" s="46" customFormat="1" ht="12.75" customHeight="1">
      <c r="A39" s="39" t="s">
        <v>118</v>
      </c>
      <c r="B39" s="50" t="s">
        <v>54</v>
      </c>
      <c r="C39" s="40"/>
      <c r="D39" s="41">
        <f>J39-2</f>
        <v>44442</v>
      </c>
      <c r="E39" s="48" t="s">
        <v>19</v>
      </c>
      <c r="F39" s="43">
        <f>J39-0</f>
        <v>44444</v>
      </c>
      <c r="G39" s="44" t="s">
        <v>88</v>
      </c>
      <c r="H39" s="43" t="s">
        <v>34</v>
      </c>
      <c r="I39" s="43" t="s">
        <v>34</v>
      </c>
      <c r="J39" s="45">
        <v>44444</v>
      </c>
      <c r="K39" s="42">
        <f>J39+4</f>
        <v>44448</v>
      </c>
      <c r="L39" s="42">
        <f>J39+5</f>
        <v>44449</v>
      </c>
      <c r="M39" s="42" t="s">
        <v>34</v>
      </c>
      <c r="N39" s="42" t="s">
        <v>34</v>
      </c>
      <c r="O39" s="42">
        <f>J39+7</f>
        <v>44451</v>
      </c>
      <c r="P39" s="42" t="s">
        <v>34</v>
      </c>
      <c r="Q39" s="42">
        <f>J39+6</f>
        <v>44450</v>
      </c>
      <c r="R39" s="42" t="s">
        <v>34</v>
      </c>
      <c r="S39" s="42" t="s">
        <v>34</v>
      </c>
      <c r="T39" s="42" t="s">
        <v>34</v>
      </c>
    </row>
    <row r="40" spans="1:20" s="46" customFormat="1" ht="12.75" customHeight="1">
      <c r="A40" s="39" t="s">
        <v>119</v>
      </c>
      <c r="B40" s="40" t="s">
        <v>49</v>
      </c>
      <c r="C40" s="40" t="s">
        <v>50</v>
      </c>
      <c r="D40" s="49">
        <f>J40-7</f>
        <v>44438</v>
      </c>
      <c r="E40" s="41" t="s">
        <v>43</v>
      </c>
      <c r="F40" s="28">
        <f>J40-6</f>
        <v>44439</v>
      </c>
      <c r="G40" s="55" t="s">
        <v>43</v>
      </c>
      <c r="H40" s="43" t="s">
        <v>34</v>
      </c>
      <c r="I40" s="43" t="s">
        <v>34</v>
      </c>
      <c r="J40" s="45">
        <v>44445</v>
      </c>
      <c r="K40" s="42" t="s">
        <v>47</v>
      </c>
      <c r="L40" s="42" t="s">
        <v>47</v>
      </c>
      <c r="M40" s="42">
        <f>J40+4</f>
        <v>44449</v>
      </c>
      <c r="N40" s="42">
        <f>J40+5</f>
        <v>44450</v>
      </c>
      <c r="O40" s="42">
        <f>J40+6</f>
        <v>44451</v>
      </c>
      <c r="P40" s="42" t="s">
        <v>34</v>
      </c>
      <c r="Q40" s="42" t="s">
        <v>34</v>
      </c>
      <c r="R40" s="42" t="s">
        <v>34</v>
      </c>
      <c r="S40" s="42" t="s">
        <v>34</v>
      </c>
      <c r="T40" s="42" t="s">
        <v>34</v>
      </c>
    </row>
    <row r="41" spans="1:20" s="46" customFormat="1" ht="12.75" customHeight="1">
      <c r="A41" s="39" t="s">
        <v>120</v>
      </c>
      <c r="B41" s="50" t="s">
        <v>54</v>
      </c>
      <c r="C41" s="40"/>
      <c r="D41" s="41">
        <f>J41-4</f>
        <v>44441</v>
      </c>
      <c r="E41" s="48" t="s">
        <v>116</v>
      </c>
      <c r="F41" s="43">
        <f>J41-3</f>
        <v>44442</v>
      </c>
      <c r="G41" s="44" t="s">
        <v>19</v>
      </c>
      <c r="H41" s="43">
        <f>J41-3</f>
        <v>44442</v>
      </c>
      <c r="I41" s="44" t="s">
        <v>19</v>
      </c>
      <c r="J41" s="45">
        <v>44445</v>
      </c>
      <c r="K41" s="42" t="s">
        <v>34</v>
      </c>
      <c r="L41" s="42" t="s">
        <v>34</v>
      </c>
      <c r="M41" s="42" t="s">
        <v>34</v>
      </c>
      <c r="N41" s="42" t="s">
        <v>34</v>
      </c>
      <c r="O41" s="42" t="s">
        <v>34</v>
      </c>
      <c r="P41" s="42">
        <f>J41+9</f>
        <v>44454</v>
      </c>
      <c r="Q41" s="42" t="s">
        <v>34</v>
      </c>
      <c r="R41" s="42" t="s">
        <v>34</v>
      </c>
      <c r="S41" s="42" t="s">
        <v>34</v>
      </c>
      <c r="T41" s="42" t="s">
        <v>34</v>
      </c>
    </row>
    <row r="42" spans="1:20" s="46" customFormat="1" ht="12.75" customHeight="1">
      <c r="A42" s="39" t="s">
        <v>121</v>
      </c>
      <c r="B42" s="40" t="s">
        <v>122</v>
      </c>
      <c r="C42" s="40" t="s">
        <v>123</v>
      </c>
      <c r="D42" s="49">
        <f>J42-4</f>
        <v>44442</v>
      </c>
      <c r="E42" s="48" t="s">
        <v>72</v>
      </c>
      <c r="F42" s="51" t="s">
        <v>34</v>
      </c>
      <c r="G42" s="51" t="s">
        <v>34</v>
      </c>
      <c r="H42" s="43">
        <f>J42-4</f>
        <v>44442</v>
      </c>
      <c r="I42" s="44" t="s">
        <v>19</v>
      </c>
      <c r="J42" s="45">
        <v>44446</v>
      </c>
      <c r="K42" s="42">
        <f>J42+6</f>
        <v>44452</v>
      </c>
      <c r="L42" s="42">
        <f>J42+7</f>
        <v>44453</v>
      </c>
      <c r="M42" s="42" t="s">
        <v>34</v>
      </c>
      <c r="N42" s="42" t="s">
        <v>34</v>
      </c>
      <c r="O42" s="42">
        <f>J42+9</f>
        <v>44455</v>
      </c>
      <c r="P42" s="42" t="s">
        <v>47</v>
      </c>
      <c r="Q42" s="42">
        <f>J42+8</f>
        <v>44454</v>
      </c>
      <c r="R42" s="42" t="s">
        <v>34</v>
      </c>
      <c r="S42" s="42" t="s">
        <v>34</v>
      </c>
      <c r="T42" s="42" t="s">
        <v>34</v>
      </c>
    </row>
    <row r="43" spans="1:20" s="46" customFormat="1" ht="12.75" customHeight="1">
      <c r="A43" s="39" t="s">
        <v>124</v>
      </c>
      <c r="B43" s="40" t="s">
        <v>125</v>
      </c>
      <c r="C43" s="40" t="s">
        <v>126</v>
      </c>
      <c r="D43" s="49">
        <f>J43-5</f>
        <v>44442</v>
      </c>
      <c r="E43" s="57" t="s">
        <v>55</v>
      </c>
      <c r="F43" s="42" t="s">
        <v>34</v>
      </c>
      <c r="G43" s="42" t="s">
        <v>34</v>
      </c>
      <c r="H43" s="43">
        <f>J43-5</f>
        <v>44442</v>
      </c>
      <c r="I43" s="44" t="s">
        <v>43</v>
      </c>
      <c r="J43" s="45">
        <v>44447</v>
      </c>
      <c r="K43" s="42">
        <f>J43+5</f>
        <v>44452</v>
      </c>
      <c r="L43" s="42">
        <f>J43+5</f>
        <v>44452</v>
      </c>
      <c r="M43" s="42" t="s">
        <v>34</v>
      </c>
      <c r="N43" s="42" t="s">
        <v>34</v>
      </c>
      <c r="O43" s="42" t="s">
        <v>34</v>
      </c>
      <c r="P43" s="42" t="s">
        <v>34</v>
      </c>
      <c r="Q43" s="42" t="s">
        <v>34</v>
      </c>
      <c r="R43" s="42" t="s">
        <v>34</v>
      </c>
      <c r="S43" s="42">
        <f>J43+6</f>
        <v>44453</v>
      </c>
      <c r="T43" s="42">
        <f>J43+6</f>
        <v>44453</v>
      </c>
    </row>
    <row r="44" spans="1:20" s="46" customFormat="1" ht="12.75" customHeight="1">
      <c r="A44" s="39" t="s">
        <v>127</v>
      </c>
      <c r="B44" s="40" t="s">
        <v>122</v>
      </c>
      <c r="C44" s="40" t="s">
        <v>123</v>
      </c>
      <c r="D44" s="49">
        <f aca="true" t="shared" si="0" ref="D44:D50">J44-2</f>
        <v>44445</v>
      </c>
      <c r="E44" s="48" t="s">
        <v>106</v>
      </c>
      <c r="F44" s="43">
        <f>J44-1</f>
        <v>44446</v>
      </c>
      <c r="G44" s="44" t="s">
        <v>128</v>
      </c>
      <c r="H44" s="44" t="s">
        <v>129</v>
      </c>
      <c r="I44" s="44" t="s">
        <v>129</v>
      </c>
      <c r="J44" s="45">
        <v>44447</v>
      </c>
      <c r="K44" s="42">
        <f>J44+5</f>
        <v>44452</v>
      </c>
      <c r="L44" s="42">
        <f>J44+6</f>
        <v>44453</v>
      </c>
      <c r="M44" s="42" t="s">
        <v>34</v>
      </c>
      <c r="N44" s="42" t="s">
        <v>34</v>
      </c>
      <c r="O44" s="42">
        <f>J44+8</f>
        <v>44455</v>
      </c>
      <c r="P44" s="42" t="s">
        <v>47</v>
      </c>
      <c r="Q44" s="42">
        <f>J44+7</f>
        <v>44454</v>
      </c>
      <c r="R44" s="42" t="s">
        <v>34</v>
      </c>
      <c r="S44" s="42" t="s">
        <v>34</v>
      </c>
      <c r="T44" s="42" t="s">
        <v>34</v>
      </c>
    </row>
    <row r="45" spans="1:20" s="46" customFormat="1" ht="12.75" customHeight="1">
      <c r="A45" s="39" t="s">
        <v>39</v>
      </c>
      <c r="B45" s="40" t="s">
        <v>130</v>
      </c>
      <c r="C45" s="40" t="s">
        <v>131</v>
      </c>
      <c r="D45" s="41">
        <f t="shared" si="0"/>
        <v>44445</v>
      </c>
      <c r="E45" s="48" t="s">
        <v>42</v>
      </c>
      <c r="F45" s="43" t="s">
        <v>34</v>
      </c>
      <c r="G45" s="43" t="s">
        <v>34</v>
      </c>
      <c r="H45" s="43">
        <f>J45-1</f>
        <v>44446</v>
      </c>
      <c r="I45" s="44" t="s">
        <v>43</v>
      </c>
      <c r="J45" s="45">
        <v>44447</v>
      </c>
      <c r="K45" s="42">
        <f>J45+8</f>
        <v>44455</v>
      </c>
      <c r="L45" s="42">
        <f>J45+9</f>
        <v>44456</v>
      </c>
      <c r="M45" s="42">
        <f>J45+6</f>
        <v>44453</v>
      </c>
      <c r="N45" s="42">
        <f>J45+7</f>
        <v>44454</v>
      </c>
      <c r="O45" s="42">
        <f>J45+10</f>
        <v>44457</v>
      </c>
      <c r="P45" s="42" t="s">
        <v>34</v>
      </c>
      <c r="Q45" s="42" t="s">
        <v>34</v>
      </c>
      <c r="R45" s="42" t="s">
        <v>34</v>
      </c>
      <c r="S45" s="42" t="s">
        <v>34</v>
      </c>
      <c r="T45" s="42" t="s">
        <v>34</v>
      </c>
    </row>
    <row r="46" spans="1:20" s="46" customFormat="1" ht="12.75" customHeight="1">
      <c r="A46" s="39" t="s">
        <v>48</v>
      </c>
      <c r="B46" s="40" t="s">
        <v>132</v>
      </c>
      <c r="C46" s="40" t="s">
        <v>133</v>
      </c>
      <c r="D46" s="49">
        <f t="shared" si="0"/>
        <v>44445</v>
      </c>
      <c r="E46" s="48" t="s">
        <v>51</v>
      </c>
      <c r="F46" s="43">
        <f>J46-1</f>
        <v>44446</v>
      </c>
      <c r="G46" s="44" t="s">
        <v>19</v>
      </c>
      <c r="H46" s="44" t="s">
        <v>52</v>
      </c>
      <c r="I46" s="44" t="s">
        <v>52</v>
      </c>
      <c r="J46" s="45">
        <v>44447</v>
      </c>
      <c r="K46" s="42" t="s">
        <v>34</v>
      </c>
      <c r="L46" s="42" t="s">
        <v>34</v>
      </c>
      <c r="M46" s="42">
        <f>J46+5</f>
        <v>44452</v>
      </c>
      <c r="N46" s="42">
        <f>J46+6</f>
        <v>44453</v>
      </c>
      <c r="O46" s="42">
        <f>J46+8</f>
        <v>44455</v>
      </c>
      <c r="P46" s="42" t="s">
        <v>34</v>
      </c>
      <c r="Q46" s="42" t="s">
        <v>34</v>
      </c>
      <c r="R46" s="42" t="s">
        <v>34</v>
      </c>
      <c r="S46" s="42" t="s">
        <v>34</v>
      </c>
      <c r="T46" s="42" t="s">
        <v>34</v>
      </c>
    </row>
    <row r="47" spans="1:20" s="46" customFormat="1" ht="12.75" customHeight="1">
      <c r="A47" s="39" t="s">
        <v>53</v>
      </c>
      <c r="B47" s="40" t="s">
        <v>134</v>
      </c>
      <c r="C47" s="40" t="s">
        <v>135</v>
      </c>
      <c r="D47" s="49">
        <f t="shared" si="0"/>
        <v>44445</v>
      </c>
      <c r="E47" s="48" t="s">
        <v>55</v>
      </c>
      <c r="F47" s="51">
        <f>J47-1</f>
        <v>44446</v>
      </c>
      <c r="G47" s="52" t="s">
        <v>19</v>
      </c>
      <c r="H47" s="51" t="s">
        <v>34</v>
      </c>
      <c r="I47" s="51" t="s">
        <v>34</v>
      </c>
      <c r="J47" s="45">
        <v>44447</v>
      </c>
      <c r="K47" s="53">
        <f>J47+9</f>
        <v>44456</v>
      </c>
      <c r="L47" s="53">
        <f>J47+8</f>
        <v>44455</v>
      </c>
      <c r="M47" s="53">
        <f>J47+5</f>
        <v>44452</v>
      </c>
      <c r="N47" s="53">
        <f>J47+6</f>
        <v>44453</v>
      </c>
      <c r="O47" s="42">
        <f>J47+7</f>
        <v>44454</v>
      </c>
      <c r="P47" s="53" t="s">
        <v>34</v>
      </c>
      <c r="Q47" s="42" t="s">
        <v>34</v>
      </c>
      <c r="R47" s="53" t="s">
        <v>34</v>
      </c>
      <c r="S47" s="53" t="s">
        <v>34</v>
      </c>
      <c r="T47" s="42" t="s">
        <v>47</v>
      </c>
    </row>
    <row r="48" spans="1:20" s="46" customFormat="1" ht="12.75" customHeight="1">
      <c r="A48" s="39" t="s">
        <v>56</v>
      </c>
      <c r="B48" s="40" t="s">
        <v>134</v>
      </c>
      <c r="C48" s="40" t="s">
        <v>135</v>
      </c>
      <c r="D48" s="41">
        <f t="shared" si="0"/>
        <v>44445</v>
      </c>
      <c r="E48" s="48" t="s">
        <v>55</v>
      </c>
      <c r="F48" s="43">
        <f>J48-1</f>
        <v>44446</v>
      </c>
      <c r="G48" s="44" t="s">
        <v>57</v>
      </c>
      <c r="H48" s="43" t="s">
        <v>34</v>
      </c>
      <c r="I48" s="43" t="s">
        <v>34</v>
      </c>
      <c r="J48" s="45">
        <v>44447</v>
      </c>
      <c r="K48" s="42">
        <f>J48+9</f>
        <v>44456</v>
      </c>
      <c r="L48" s="42">
        <f>J48+8</f>
        <v>44455</v>
      </c>
      <c r="M48" s="42">
        <f>J48+5</f>
        <v>44452</v>
      </c>
      <c r="N48" s="42">
        <f>J48+6</f>
        <v>44453</v>
      </c>
      <c r="O48" s="42">
        <f>J48+7</f>
        <v>44454</v>
      </c>
      <c r="P48" s="42" t="s">
        <v>34</v>
      </c>
      <c r="Q48" s="42" t="s">
        <v>34</v>
      </c>
      <c r="R48" s="42" t="s">
        <v>34</v>
      </c>
      <c r="S48" s="42" t="s">
        <v>34</v>
      </c>
      <c r="T48" s="42" t="s">
        <v>47</v>
      </c>
    </row>
    <row r="49" spans="1:20" s="46" customFormat="1" ht="12.75" customHeight="1">
      <c r="A49" s="39" t="s">
        <v>44</v>
      </c>
      <c r="B49" s="40" t="s">
        <v>136</v>
      </c>
      <c r="C49" s="40" t="s">
        <v>137</v>
      </c>
      <c r="D49" s="41">
        <f t="shared" si="0"/>
        <v>44445</v>
      </c>
      <c r="E49" s="48" t="s">
        <v>43</v>
      </c>
      <c r="F49" s="43" t="s">
        <v>34</v>
      </c>
      <c r="G49" s="43" t="s">
        <v>34</v>
      </c>
      <c r="H49" s="43">
        <f>J49-1</f>
        <v>44446</v>
      </c>
      <c r="I49" s="44" t="s">
        <v>43</v>
      </c>
      <c r="J49" s="45">
        <v>44447</v>
      </c>
      <c r="K49" s="42">
        <f>J49+8</f>
        <v>44455</v>
      </c>
      <c r="L49" s="42">
        <f>J49+8</f>
        <v>44455</v>
      </c>
      <c r="M49" s="42">
        <f>J49+11</f>
        <v>44458</v>
      </c>
      <c r="N49" s="42">
        <f>J49+10</f>
        <v>44457</v>
      </c>
      <c r="O49" s="42">
        <f>J49+9</f>
        <v>44456</v>
      </c>
      <c r="P49" s="42" t="s">
        <v>34</v>
      </c>
      <c r="Q49" s="42" t="s">
        <v>34</v>
      </c>
      <c r="R49" s="42" t="s">
        <v>34</v>
      </c>
      <c r="S49" s="42" t="s">
        <v>34</v>
      </c>
      <c r="T49" s="42" t="s">
        <v>47</v>
      </c>
    </row>
    <row r="50" spans="1:20" s="46" customFormat="1" ht="12.75" customHeight="1">
      <c r="A50" s="39" t="s">
        <v>138</v>
      </c>
      <c r="B50" s="40" t="s">
        <v>107</v>
      </c>
      <c r="C50" s="40" t="s">
        <v>108</v>
      </c>
      <c r="D50" s="41">
        <f t="shared" si="0"/>
        <v>44445</v>
      </c>
      <c r="E50" s="48" t="s">
        <v>19</v>
      </c>
      <c r="F50" s="43">
        <f>J50-1</f>
        <v>44446</v>
      </c>
      <c r="G50" s="44" t="s">
        <v>81</v>
      </c>
      <c r="H50" s="43" t="s">
        <v>34</v>
      </c>
      <c r="I50" s="43" t="s">
        <v>34</v>
      </c>
      <c r="J50" s="45">
        <v>44447</v>
      </c>
      <c r="K50" s="42">
        <f>J50+5</f>
        <v>44452</v>
      </c>
      <c r="L50" s="42" t="s">
        <v>61</v>
      </c>
      <c r="M50" s="42" t="s">
        <v>34</v>
      </c>
      <c r="N50" s="42">
        <f>J50+8</f>
        <v>44455</v>
      </c>
      <c r="O50" s="42">
        <f>J50+6</f>
        <v>44453</v>
      </c>
      <c r="P50" s="42" t="s">
        <v>34</v>
      </c>
      <c r="Q50" s="42" t="s">
        <v>34</v>
      </c>
      <c r="R50" s="42" t="s">
        <v>34</v>
      </c>
      <c r="S50" s="42" t="s">
        <v>34</v>
      </c>
      <c r="T50" s="42" t="s">
        <v>47</v>
      </c>
    </row>
    <row r="51" spans="1:20" s="46" customFormat="1" ht="12.75" customHeight="1">
      <c r="A51" s="39" t="s">
        <v>139</v>
      </c>
      <c r="B51" s="40" t="s">
        <v>125</v>
      </c>
      <c r="C51" s="40" t="s">
        <v>126</v>
      </c>
      <c r="D51" s="49">
        <f>J51-3</f>
        <v>44445</v>
      </c>
      <c r="E51" s="57" t="s">
        <v>43</v>
      </c>
      <c r="F51" s="43">
        <f>J51-1</f>
        <v>44447</v>
      </c>
      <c r="G51" s="44" t="s">
        <v>99</v>
      </c>
      <c r="H51" s="42" t="s">
        <v>34</v>
      </c>
      <c r="I51" s="42" t="s">
        <v>34</v>
      </c>
      <c r="J51" s="45">
        <v>44448</v>
      </c>
      <c r="K51" s="42">
        <f>J51+4</f>
        <v>44452</v>
      </c>
      <c r="L51" s="42">
        <f>J51+4</f>
        <v>44452</v>
      </c>
      <c r="M51" s="42" t="s">
        <v>34</v>
      </c>
      <c r="N51" s="42" t="s">
        <v>34</v>
      </c>
      <c r="O51" s="42" t="s">
        <v>34</v>
      </c>
      <c r="P51" s="42" t="s">
        <v>34</v>
      </c>
      <c r="Q51" s="42" t="s">
        <v>34</v>
      </c>
      <c r="R51" s="42" t="s">
        <v>34</v>
      </c>
      <c r="S51" s="42">
        <f>J51+5</f>
        <v>44453</v>
      </c>
      <c r="T51" s="42">
        <f>J51+5</f>
        <v>44453</v>
      </c>
    </row>
    <row r="52" spans="1:20" s="46" customFormat="1" ht="12.75" customHeight="1">
      <c r="A52" s="39" t="s">
        <v>62</v>
      </c>
      <c r="B52" s="40" t="s">
        <v>140</v>
      </c>
      <c r="C52" s="40" t="s">
        <v>141</v>
      </c>
      <c r="D52" s="41">
        <f>J52-3</f>
        <v>44445</v>
      </c>
      <c r="E52" s="48" t="s">
        <v>19</v>
      </c>
      <c r="F52" s="51">
        <f>J52-1</f>
        <v>44447</v>
      </c>
      <c r="G52" s="52" t="s">
        <v>51</v>
      </c>
      <c r="H52" s="43" t="s">
        <v>34</v>
      </c>
      <c r="I52" s="44" t="s">
        <v>34</v>
      </c>
      <c r="J52" s="45">
        <v>44448</v>
      </c>
      <c r="K52" s="42" t="s">
        <v>34</v>
      </c>
      <c r="L52" s="42" t="s">
        <v>34</v>
      </c>
      <c r="M52" s="42">
        <f>J52+4</f>
        <v>44452</v>
      </c>
      <c r="N52" s="42">
        <f>J52+5</f>
        <v>44453</v>
      </c>
      <c r="O52" s="42" t="s">
        <v>34</v>
      </c>
      <c r="P52" s="42">
        <f>J52+7</f>
        <v>44455</v>
      </c>
      <c r="Q52" s="42" t="s">
        <v>34</v>
      </c>
      <c r="R52" s="42" t="s">
        <v>34</v>
      </c>
      <c r="S52" s="42" t="s">
        <v>34</v>
      </c>
      <c r="T52" s="42" t="s">
        <v>47</v>
      </c>
    </row>
    <row r="53" spans="1:20" s="46" customFormat="1" ht="12.75" customHeight="1">
      <c r="A53" s="39" t="s">
        <v>65</v>
      </c>
      <c r="B53" s="40" t="s">
        <v>142</v>
      </c>
      <c r="C53" s="40" t="s">
        <v>143</v>
      </c>
      <c r="D53" s="41">
        <f>J53-3</f>
        <v>44445</v>
      </c>
      <c r="E53" s="48" t="s">
        <v>43</v>
      </c>
      <c r="F53" s="43">
        <f>J53-1</f>
        <v>44447</v>
      </c>
      <c r="G53" s="44" t="s">
        <v>19</v>
      </c>
      <c r="H53" s="43" t="s">
        <v>34</v>
      </c>
      <c r="I53" s="43" t="s">
        <v>34</v>
      </c>
      <c r="J53" s="45">
        <v>44448</v>
      </c>
      <c r="K53" s="42" t="s">
        <v>34</v>
      </c>
      <c r="L53" s="42" t="s">
        <v>34</v>
      </c>
      <c r="M53" s="42" t="s">
        <v>34</v>
      </c>
      <c r="N53" s="42" t="s">
        <v>34</v>
      </c>
      <c r="O53" s="42" t="s">
        <v>34</v>
      </c>
      <c r="P53" s="42">
        <f>J53+5</f>
        <v>44453</v>
      </c>
      <c r="Q53" s="42" t="s">
        <v>34</v>
      </c>
      <c r="R53" s="42">
        <f>J53+6</f>
        <v>44454</v>
      </c>
      <c r="S53" s="42" t="s">
        <v>34</v>
      </c>
      <c r="T53" s="42" t="s">
        <v>47</v>
      </c>
    </row>
    <row r="54" spans="1:20" s="46" customFormat="1" ht="12.75" customHeight="1">
      <c r="A54" s="39" t="s">
        <v>68</v>
      </c>
      <c r="B54" s="40" t="s">
        <v>144</v>
      </c>
      <c r="C54" s="40" t="s">
        <v>102</v>
      </c>
      <c r="D54" s="41">
        <f>J54-3</f>
        <v>44445</v>
      </c>
      <c r="E54" s="48" t="s">
        <v>19</v>
      </c>
      <c r="F54" s="43">
        <f>J54-1</f>
        <v>44447</v>
      </c>
      <c r="G54" s="44" t="s">
        <v>19</v>
      </c>
      <c r="H54" s="43" t="s">
        <v>34</v>
      </c>
      <c r="I54" s="43" t="s">
        <v>34</v>
      </c>
      <c r="J54" s="45">
        <v>44448</v>
      </c>
      <c r="K54" s="42">
        <f>J54+4</f>
        <v>44452</v>
      </c>
      <c r="L54" s="42">
        <f>J54+5</f>
        <v>44453</v>
      </c>
      <c r="M54" s="42" t="s">
        <v>34</v>
      </c>
      <c r="N54" s="42" t="s">
        <v>34</v>
      </c>
      <c r="O54" s="42">
        <f>J54+6</f>
        <v>44454</v>
      </c>
      <c r="P54" s="42" t="s">
        <v>34</v>
      </c>
      <c r="Q54" s="42" t="s">
        <v>34</v>
      </c>
      <c r="R54" s="42" t="s">
        <v>34</v>
      </c>
      <c r="S54" s="42" t="s">
        <v>34</v>
      </c>
      <c r="T54" s="42" t="s">
        <v>47</v>
      </c>
    </row>
    <row r="55" spans="1:20" s="46" customFormat="1" ht="12.75" customHeight="1">
      <c r="A55" s="39" t="s">
        <v>71</v>
      </c>
      <c r="B55" s="40" t="s">
        <v>132</v>
      </c>
      <c r="C55" s="40" t="s">
        <v>133</v>
      </c>
      <c r="D55" s="49">
        <f>J55-3</f>
        <v>44445</v>
      </c>
      <c r="E55" s="48" t="s">
        <v>72</v>
      </c>
      <c r="F55" s="44" t="s">
        <v>52</v>
      </c>
      <c r="G55" s="44" t="s">
        <v>52</v>
      </c>
      <c r="H55" s="43">
        <f>J55-3</f>
        <v>44445</v>
      </c>
      <c r="I55" s="44" t="s">
        <v>19</v>
      </c>
      <c r="J55" s="45">
        <v>44448</v>
      </c>
      <c r="K55" s="42" t="s">
        <v>34</v>
      </c>
      <c r="L55" s="42" t="s">
        <v>34</v>
      </c>
      <c r="M55" s="42">
        <f>J55+4</f>
        <v>44452</v>
      </c>
      <c r="N55" s="42">
        <f>J55+5</f>
        <v>44453</v>
      </c>
      <c r="O55" s="42">
        <f>J55+7</f>
        <v>44455</v>
      </c>
      <c r="P55" s="42" t="s">
        <v>34</v>
      </c>
      <c r="Q55" s="42" t="s">
        <v>34</v>
      </c>
      <c r="R55" s="42" t="s">
        <v>34</v>
      </c>
      <c r="S55" s="42" t="s">
        <v>34</v>
      </c>
      <c r="T55" s="42" t="s">
        <v>47</v>
      </c>
    </row>
    <row r="56" spans="1:20" s="46" customFormat="1" ht="12.75" customHeight="1">
      <c r="A56" s="39" t="s">
        <v>73</v>
      </c>
      <c r="B56" s="40" t="s">
        <v>142</v>
      </c>
      <c r="C56" s="40" t="s">
        <v>143</v>
      </c>
      <c r="D56" s="41">
        <f>J56-2</f>
        <v>44446</v>
      </c>
      <c r="E56" s="41" t="s">
        <v>43</v>
      </c>
      <c r="F56" s="43">
        <f>J56-1</f>
        <v>44447</v>
      </c>
      <c r="G56" s="44" t="s">
        <v>57</v>
      </c>
      <c r="H56" s="43" t="s">
        <v>34</v>
      </c>
      <c r="I56" s="43" t="s">
        <v>34</v>
      </c>
      <c r="J56" s="45">
        <v>44448</v>
      </c>
      <c r="K56" s="42" t="s">
        <v>34</v>
      </c>
      <c r="L56" s="42" t="s">
        <v>34</v>
      </c>
      <c r="M56" s="42" t="s">
        <v>34</v>
      </c>
      <c r="N56" s="42" t="s">
        <v>34</v>
      </c>
      <c r="O56" s="42" t="s">
        <v>34</v>
      </c>
      <c r="P56" s="42">
        <f>J56+5</f>
        <v>44453</v>
      </c>
      <c r="Q56" s="42" t="s">
        <v>34</v>
      </c>
      <c r="R56" s="42">
        <f>J56+6</f>
        <v>44454</v>
      </c>
      <c r="S56" s="42" t="s">
        <v>34</v>
      </c>
      <c r="T56" s="42" t="s">
        <v>34</v>
      </c>
    </row>
    <row r="57" spans="1:20" s="46" customFormat="1" ht="12.75" customHeight="1">
      <c r="A57" s="39" t="s">
        <v>58</v>
      </c>
      <c r="B57" s="40" t="s">
        <v>145</v>
      </c>
      <c r="C57" s="40" t="s">
        <v>146</v>
      </c>
      <c r="D57" s="49">
        <f>J57-5</f>
        <v>44444</v>
      </c>
      <c r="E57" s="41" t="s">
        <v>43</v>
      </c>
      <c r="F57" s="42">
        <f>J57-5</f>
        <v>44444</v>
      </c>
      <c r="G57" s="55" t="s">
        <v>57</v>
      </c>
      <c r="H57" s="43" t="s">
        <v>34</v>
      </c>
      <c r="I57" s="43" t="s">
        <v>61</v>
      </c>
      <c r="J57" s="45">
        <v>44449</v>
      </c>
      <c r="K57" s="42">
        <f>J57+5</f>
        <v>44454</v>
      </c>
      <c r="L57" s="42">
        <f>J57+6</f>
        <v>44455</v>
      </c>
      <c r="M57" s="42" t="s">
        <v>34</v>
      </c>
      <c r="N57" s="42" t="s">
        <v>34</v>
      </c>
      <c r="O57" s="42" t="s">
        <v>34</v>
      </c>
      <c r="P57" s="42" t="s">
        <v>34</v>
      </c>
      <c r="Q57" s="42">
        <f>J57+7</f>
        <v>44456</v>
      </c>
      <c r="R57" s="42" t="s">
        <v>34</v>
      </c>
      <c r="S57" s="42" t="s">
        <v>34</v>
      </c>
      <c r="T57" s="42" t="s">
        <v>34</v>
      </c>
    </row>
    <row r="58" spans="1:20" s="46" customFormat="1" ht="12.75" customHeight="1">
      <c r="A58" s="39" t="s">
        <v>118</v>
      </c>
      <c r="B58" s="58" t="s">
        <v>147</v>
      </c>
      <c r="C58" s="40" t="s">
        <v>148</v>
      </c>
      <c r="D58" s="59">
        <f>J58-3</f>
        <v>44446</v>
      </c>
      <c r="E58" s="48" t="s">
        <v>19</v>
      </c>
      <c r="F58" s="26">
        <f>J58-1</f>
        <v>44448</v>
      </c>
      <c r="G58" s="44" t="s">
        <v>88</v>
      </c>
      <c r="H58" s="51" t="s">
        <v>34</v>
      </c>
      <c r="I58" s="51" t="s">
        <v>34</v>
      </c>
      <c r="J58" s="45">
        <v>44449</v>
      </c>
      <c r="K58" s="28">
        <f>J58+4</f>
        <v>44453</v>
      </c>
      <c r="L58" s="28">
        <f>J58+5</f>
        <v>44454</v>
      </c>
      <c r="M58" s="28" t="s">
        <v>34</v>
      </c>
      <c r="N58" s="28" t="s">
        <v>34</v>
      </c>
      <c r="O58" s="28">
        <f>J58+7</f>
        <v>44456</v>
      </c>
      <c r="P58" s="28" t="s">
        <v>34</v>
      </c>
      <c r="Q58" s="28">
        <f>J58+6</f>
        <v>44455</v>
      </c>
      <c r="R58" s="42" t="s">
        <v>34</v>
      </c>
      <c r="S58" s="42" t="s">
        <v>34</v>
      </c>
      <c r="T58" s="42" t="s">
        <v>34</v>
      </c>
    </row>
    <row r="59" spans="1:30" s="46" customFormat="1" ht="12.75" customHeight="1">
      <c r="A59" s="39" t="s">
        <v>36</v>
      </c>
      <c r="B59" s="50" t="s">
        <v>149</v>
      </c>
      <c r="C59" s="40"/>
      <c r="D59" s="41">
        <f>J59-3</f>
        <v>44446</v>
      </c>
      <c r="E59" s="48" t="s">
        <v>19</v>
      </c>
      <c r="F59" s="43">
        <f>J59-2</f>
        <v>44447</v>
      </c>
      <c r="G59" s="44" t="s">
        <v>19</v>
      </c>
      <c r="H59" s="43" t="s">
        <v>34</v>
      </c>
      <c r="I59" s="43" t="s">
        <v>34</v>
      </c>
      <c r="J59" s="45">
        <v>44449</v>
      </c>
      <c r="K59" s="42" t="s">
        <v>34</v>
      </c>
      <c r="L59" s="42" t="s">
        <v>34</v>
      </c>
      <c r="M59" s="42">
        <f>J59+3</f>
        <v>44452</v>
      </c>
      <c r="N59" s="42">
        <f>J59+3</f>
        <v>44452</v>
      </c>
      <c r="O59" s="42" t="s">
        <v>34</v>
      </c>
      <c r="P59" s="42">
        <f>J59+5</f>
        <v>44454</v>
      </c>
      <c r="Q59" s="42" t="s">
        <v>34</v>
      </c>
      <c r="R59" s="42">
        <f>J59+6</f>
        <v>44455</v>
      </c>
      <c r="S59" s="42" t="s">
        <v>34</v>
      </c>
      <c r="T59" s="42" t="s">
        <v>34</v>
      </c>
      <c r="AD59" s="42" t="s">
        <v>34</v>
      </c>
    </row>
    <row r="60" spans="1:20" s="46" customFormat="1" ht="12.75" customHeight="1">
      <c r="A60" s="39" t="s">
        <v>76</v>
      </c>
      <c r="B60" s="40" t="s">
        <v>136</v>
      </c>
      <c r="C60" s="40" t="s">
        <v>137</v>
      </c>
      <c r="D60" s="41">
        <f>J60-2</f>
        <v>44447</v>
      </c>
      <c r="E60" s="48" t="s">
        <v>43</v>
      </c>
      <c r="F60" s="43">
        <f>J60-1</f>
        <v>44448</v>
      </c>
      <c r="G60" s="44" t="s">
        <v>77</v>
      </c>
      <c r="H60" s="43" t="s">
        <v>34</v>
      </c>
      <c r="I60" s="43" t="s">
        <v>34</v>
      </c>
      <c r="J60" s="45">
        <v>44449</v>
      </c>
      <c r="K60" s="42">
        <f>J60+6</f>
        <v>44455</v>
      </c>
      <c r="L60" s="42">
        <f>J60+6</f>
        <v>44455</v>
      </c>
      <c r="M60" s="42">
        <f>J60+9</f>
        <v>44458</v>
      </c>
      <c r="N60" s="42">
        <f>J60+8</f>
        <v>44457</v>
      </c>
      <c r="O60" s="42">
        <f>J60+7</f>
        <v>44456</v>
      </c>
      <c r="P60" s="42" t="s">
        <v>34</v>
      </c>
      <c r="Q60" s="42" t="s">
        <v>34</v>
      </c>
      <c r="R60" s="42" t="s">
        <v>34</v>
      </c>
      <c r="S60" s="42" t="s">
        <v>34</v>
      </c>
      <c r="T60" s="42" t="s">
        <v>47</v>
      </c>
    </row>
    <row r="61" spans="1:20" s="46" customFormat="1" ht="12.75" customHeight="1">
      <c r="A61" s="39" t="s">
        <v>78</v>
      </c>
      <c r="B61" s="40" t="s">
        <v>130</v>
      </c>
      <c r="C61" s="40" t="s">
        <v>131</v>
      </c>
      <c r="D61" s="41">
        <f>J61-1</f>
        <v>44448</v>
      </c>
      <c r="E61" s="48" t="s">
        <v>43</v>
      </c>
      <c r="F61" s="43">
        <f>J61-1</f>
        <v>44448</v>
      </c>
      <c r="G61" s="44" t="s">
        <v>79</v>
      </c>
      <c r="H61" s="43" t="s">
        <v>34</v>
      </c>
      <c r="I61" s="43" t="s">
        <v>34</v>
      </c>
      <c r="J61" s="45">
        <v>44449</v>
      </c>
      <c r="K61" s="42">
        <f>J61+6</f>
        <v>44455</v>
      </c>
      <c r="L61" s="42">
        <f>J61+7</f>
        <v>44456</v>
      </c>
      <c r="M61" s="42">
        <f>J61+4</f>
        <v>44453</v>
      </c>
      <c r="N61" s="42">
        <f>J61+5</f>
        <v>44454</v>
      </c>
      <c r="O61" s="42">
        <f>J61+8</f>
        <v>44457</v>
      </c>
      <c r="P61" s="42" t="s">
        <v>34</v>
      </c>
      <c r="Q61" s="42" t="s">
        <v>34</v>
      </c>
      <c r="R61" s="42" t="s">
        <v>34</v>
      </c>
      <c r="S61" s="42" t="s">
        <v>34</v>
      </c>
      <c r="T61" s="42" t="s">
        <v>34</v>
      </c>
    </row>
    <row r="62" spans="1:20" s="46" customFormat="1" ht="12.75" customHeight="1">
      <c r="A62" s="39" t="s">
        <v>82</v>
      </c>
      <c r="B62" s="40" t="s">
        <v>150</v>
      </c>
      <c r="C62" s="40" t="s">
        <v>151</v>
      </c>
      <c r="D62" s="41">
        <f>J62-4</f>
        <v>44446</v>
      </c>
      <c r="E62" s="48" t="s">
        <v>72</v>
      </c>
      <c r="F62" s="44" t="s">
        <v>52</v>
      </c>
      <c r="G62" s="44" t="s">
        <v>52</v>
      </c>
      <c r="H62" s="43">
        <f>J62-4</f>
        <v>44446</v>
      </c>
      <c r="I62" s="44" t="s">
        <v>19</v>
      </c>
      <c r="J62" s="45">
        <v>44450</v>
      </c>
      <c r="K62" s="42">
        <f>J62+3</f>
        <v>44453</v>
      </c>
      <c r="L62" s="42">
        <f>J62+4</f>
        <v>44454</v>
      </c>
      <c r="M62" s="42">
        <f>J62+7</f>
        <v>44457</v>
      </c>
      <c r="N62" s="42">
        <f>J62+8</f>
        <v>44458</v>
      </c>
      <c r="O62" s="42">
        <f>J62+6</f>
        <v>44456</v>
      </c>
      <c r="P62" s="42" t="s">
        <v>34</v>
      </c>
      <c r="Q62" s="42" t="s">
        <v>34</v>
      </c>
      <c r="R62" s="42" t="s">
        <v>34</v>
      </c>
      <c r="S62" s="42" t="s">
        <v>34</v>
      </c>
      <c r="T62" s="42" t="s">
        <v>34</v>
      </c>
    </row>
    <row r="63" spans="1:20" s="46" customFormat="1" ht="12.75" customHeight="1">
      <c r="A63" s="39" t="s">
        <v>85</v>
      </c>
      <c r="B63" s="50" t="s">
        <v>149</v>
      </c>
      <c r="C63" s="40"/>
      <c r="D63" s="41">
        <f>J63-3</f>
        <v>44447</v>
      </c>
      <c r="E63" s="41" t="s">
        <v>19</v>
      </c>
      <c r="F63" s="56">
        <f>J63-1</f>
        <v>44449</v>
      </c>
      <c r="G63" s="52" t="s">
        <v>88</v>
      </c>
      <c r="H63" s="51" t="s">
        <v>34</v>
      </c>
      <c r="I63" s="51" t="s">
        <v>34</v>
      </c>
      <c r="J63" s="45">
        <v>44450</v>
      </c>
      <c r="K63" s="42">
        <f>J63+6</f>
        <v>44456</v>
      </c>
      <c r="L63" s="42" t="s">
        <v>34</v>
      </c>
      <c r="M63" s="42" t="s">
        <v>34</v>
      </c>
      <c r="N63" s="42" t="s">
        <v>34</v>
      </c>
      <c r="O63" s="42">
        <f>J63+4</f>
        <v>44454</v>
      </c>
      <c r="P63" s="42" t="s">
        <v>34</v>
      </c>
      <c r="Q63" s="42" t="s">
        <v>34</v>
      </c>
      <c r="R63" s="42" t="s">
        <v>34</v>
      </c>
      <c r="S63" s="42" t="s">
        <v>34</v>
      </c>
      <c r="T63" s="42" t="s">
        <v>34</v>
      </c>
    </row>
    <row r="64" spans="1:20" s="46" customFormat="1" ht="12.75" customHeight="1">
      <c r="A64" s="39" t="s">
        <v>92</v>
      </c>
      <c r="B64" s="40" t="s">
        <v>150</v>
      </c>
      <c r="C64" s="40" t="s">
        <v>151</v>
      </c>
      <c r="D64" s="41">
        <f>J64-3</f>
        <v>44447</v>
      </c>
      <c r="E64" s="48" t="s">
        <v>72</v>
      </c>
      <c r="F64" s="43">
        <f>J64-3</f>
        <v>44447</v>
      </c>
      <c r="G64" s="44" t="s">
        <v>19</v>
      </c>
      <c r="H64" s="44" t="s">
        <v>52</v>
      </c>
      <c r="I64" s="44" t="s">
        <v>52</v>
      </c>
      <c r="J64" s="45">
        <v>44450</v>
      </c>
      <c r="K64" s="42">
        <f>J64+3</f>
        <v>44453</v>
      </c>
      <c r="L64" s="42">
        <f>J64+4</f>
        <v>44454</v>
      </c>
      <c r="M64" s="42">
        <f>J64+7</f>
        <v>44457</v>
      </c>
      <c r="N64" s="42">
        <f>J64+8</f>
        <v>44458</v>
      </c>
      <c r="O64" s="42">
        <f>J64+6</f>
        <v>44456</v>
      </c>
      <c r="P64" s="42" t="s">
        <v>34</v>
      </c>
      <c r="Q64" s="42" t="s">
        <v>34</v>
      </c>
      <c r="R64" s="42" t="s">
        <v>34</v>
      </c>
      <c r="S64" s="42" t="s">
        <v>34</v>
      </c>
      <c r="T64" s="42" t="s">
        <v>34</v>
      </c>
    </row>
    <row r="65" spans="1:20" s="46" customFormat="1" ht="12.75" customHeight="1">
      <c r="A65" s="39" t="s">
        <v>89</v>
      </c>
      <c r="B65" s="40" t="s">
        <v>152</v>
      </c>
      <c r="C65" s="40" t="s">
        <v>153</v>
      </c>
      <c r="D65" s="49">
        <f>J65-3</f>
        <v>44447</v>
      </c>
      <c r="E65" s="48" t="s">
        <v>19</v>
      </c>
      <c r="F65" s="43">
        <f>J65-1</f>
        <v>44449</v>
      </c>
      <c r="G65" s="44" t="s">
        <v>88</v>
      </c>
      <c r="H65" s="43" t="s">
        <v>34</v>
      </c>
      <c r="I65" s="43" t="s">
        <v>34</v>
      </c>
      <c r="J65" s="45">
        <v>44450</v>
      </c>
      <c r="K65" s="42">
        <f>J65+7</f>
        <v>44457</v>
      </c>
      <c r="L65" s="42">
        <f>J65+7</f>
        <v>44457</v>
      </c>
      <c r="M65" s="42">
        <f>J65+4</f>
        <v>44454</v>
      </c>
      <c r="N65" s="42">
        <f>J65+5</f>
        <v>44455</v>
      </c>
      <c r="O65" s="42" t="s">
        <v>34</v>
      </c>
      <c r="P65" s="42" t="s">
        <v>34</v>
      </c>
      <c r="Q65" s="42">
        <f>J65+6</f>
        <v>44456</v>
      </c>
      <c r="R65" s="42" t="s">
        <v>34</v>
      </c>
      <c r="S65" s="42" t="s">
        <v>34</v>
      </c>
      <c r="T65" s="42" t="s">
        <v>34</v>
      </c>
    </row>
    <row r="66" spans="1:20" s="46" customFormat="1" ht="12.75" customHeight="1">
      <c r="A66" s="39" t="s">
        <v>93</v>
      </c>
      <c r="B66" s="40" t="s">
        <v>154</v>
      </c>
      <c r="C66" s="40" t="s">
        <v>155</v>
      </c>
      <c r="D66" s="41">
        <f>J66-3</f>
        <v>44447</v>
      </c>
      <c r="E66" s="48" t="s">
        <v>72</v>
      </c>
      <c r="F66" s="43">
        <f>J66-3</f>
        <v>44447</v>
      </c>
      <c r="G66" s="44" t="s">
        <v>19</v>
      </c>
      <c r="H66" s="43">
        <f>J66-3</f>
        <v>44447</v>
      </c>
      <c r="I66" s="44" t="s">
        <v>19</v>
      </c>
      <c r="J66" s="45">
        <v>44450</v>
      </c>
      <c r="K66" s="42" t="s">
        <v>34</v>
      </c>
      <c r="L66" s="42" t="s">
        <v>34</v>
      </c>
      <c r="M66" s="42">
        <f>J66+4</f>
        <v>44454</v>
      </c>
      <c r="N66" s="42" t="s">
        <v>34</v>
      </c>
      <c r="O66" s="42" t="s">
        <v>34</v>
      </c>
      <c r="P66" s="42" t="s">
        <v>34</v>
      </c>
      <c r="Q66" s="42" t="s">
        <v>34</v>
      </c>
      <c r="R66" s="42" t="s">
        <v>34</v>
      </c>
      <c r="S66" s="42" t="s">
        <v>34</v>
      </c>
      <c r="T66" s="42" t="s">
        <v>34</v>
      </c>
    </row>
    <row r="67" spans="1:20" s="46" customFormat="1" ht="12.75" customHeight="1">
      <c r="A67" s="39" t="s">
        <v>96</v>
      </c>
      <c r="B67" s="40" t="s">
        <v>156</v>
      </c>
      <c r="C67" s="40" t="s">
        <v>157</v>
      </c>
      <c r="D67" s="49">
        <f>J67-3</f>
        <v>44447</v>
      </c>
      <c r="E67" s="41" t="s">
        <v>99</v>
      </c>
      <c r="F67" s="51" t="s">
        <v>34</v>
      </c>
      <c r="G67" s="51" t="s">
        <v>34</v>
      </c>
      <c r="H67" s="51">
        <f>J67-3</f>
        <v>44447</v>
      </c>
      <c r="I67" s="52" t="s">
        <v>19</v>
      </c>
      <c r="J67" s="45">
        <v>44450</v>
      </c>
      <c r="K67" s="42" t="s">
        <v>34</v>
      </c>
      <c r="L67" s="42" t="s">
        <v>34</v>
      </c>
      <c r="M67" s="42" t="s">
        <v>34</v>
      </c>
      <c r="N67" s="42" t="s">
        <v>34</v>
      </c>
      <c r="O67" s="42" t="s">
        <v>34</v>
      </c>
      <c r="P67" s="42">
        <f>J67+5</f>
        <v>44455</v>
      </c>
      <c r="Q67" s="42" t="s">
        <v>34</v>
      </c>
      <c r="R67" s="42">
        <f>J67+6</f>
        <v>44456</v>
      </c>
      <c r="S67" s="42" t="s">
        <v>34</v>
      </c>
      <c r="T67" s="42" t="s">
        <v>34</v>
      </c>
    </row>
    <row r="68" spans="1:20" s="46" customFormat="1" ht="12.75" customHeight="1">
      <c r="A68" s="39" t="s">
        <v>100</v>
      </c>
      <c r="B68" s="40" t="s">
        <v>158</v>
      </c>
      <c r="C68" s="40" t="s">
        <v>159</v>
      </c>
      <c r="D68" s="41">
        <f>J68-2</f>
        <v>44448</v>
      </c>
      <c r="E68" s="48" t="s">
        <v>55</v>
      </c>
      <c r="F68" s="51">
        <f>J68-1</f>
        <v>44449</v>
      </c>
      <c r="G68" s="52" t="s">
        <v>19</v>
      </c>
      <c r="H68" s="51" t="s">
        <v>34</v>
      </c>
      <c r="I68" s="51" t="s">
        <v>34</v>
      </c>
      <c r="J68" s="45">
        <v>44450</v>
      </c>
      <c r="K68" s="42">
        <f>J68+4</f>
        <v>44454</v>
      </c>
      <c r="L68" s="42">
        <f>J68+5</f>
        <v>44455</v>
      </c>
      <c r="M68" s="42" t="s">
        <v>34</v>
      </c>
      <c r="N68" s="42" t="s">
        <v>34</v>
      </c>
      <c r="O68" s="42">
        <f>J68+6</f>
        <v>44456</v>
      </c>
      <c r="P68" s="42" t="s">
        <v>34</v>
      </c>
      <c r="Q68" s="42" t="s">
        <v>34</v>
      </c>
      <c r="R68" s="42" t="s">
        <v>34</v>
      </c>
      <c r="S68" s="42" t="s">
        <v>34</v>
      </c>
      <c r="T68" s="42" t="s">
        <v>34</v>
      </c>
    </row>
    <row r="69" spans="1:20" s="46" customFormat="1" ht="12.75" customHeight="1">
      <c r="A69" s="39" t="s">
        <v>103</v>
      </c>
      <c r="B69" s="40" t="s">
        <v>160</v>
      </c>
      <c r="C69" s="40" t="s">
        <v>161</v>
      </c>
      <c r="D69" s="41">
        <f>J69-2</f>
        <v>44448</v>
      </c>
      <c r="E69" s="41" t="s">
        <v>104</v>
      </c>
      <c r="F69" s="43">
        <f>J69-1</f>
        <v>44449</v>
      </c>
      <c r="G69" s="44" t="s">
        <v>57</v>
      </c>
      <c r="H69" s="43" t="s">
        <v>34</v>
      </c>
      <c r="I69" s="43" t="s">
        <v>34</v>
      </c>
      <c r="J69" s="45">
        <v>44450</v>
      </c>
      <c r="K69" s="42">
        <f>J69+5</f>
        <v>44455</v>
      </c>
      <c r="L69" s="42" t="s">
        <v>47</v>
      </c>
      <c r="M69" s="53" t="s">
        <v>34</v>
      </c>
      <c r="N69" s="53" t="s">
        <v>34</v>
      </c>
      <c r="O69" s="42">
        <f>J69+4</f>
        <v>44454</v>
      </c>
      <c r="P69" s="42" t="s">
        <v>34</v>
      </c>
      <c r="Q69" s="42" t="s">
        <v>34</v>
      </c>
      <c r="R69" s="42" t="s">
        <v>34</v>
      </c>
      <c r="S69" s="42" t="s">
        <v>34</v>
      </c>
      <c r="T69" s="42">
        <f>J69+6</f>
        <v>44456</v>
      </c>
    </row>
    <row r="70" spans="1:20" s="46" customFormat="1" ht="12.75" customHeight="1">
      <c r="A70" s="39" t="s">
        <v>105</v>
      </c>
      <c r="B70" s="40" t="s">
        <v>160</v>
      </c>
      <c r="C70" s="40" t="s">
        <v>161</v>
      </c>
      <c r="D70" s="41">
        <f>J70-2</f>
        <v>44448</v>
      </c>
      <c r="E70" s="41" t="s">
        <v>106</v>
      </c>
      <c r="F70" s="43">
        <f>J70-1</f>
        <v>44449</v>
      </c>
      <c r="G70" s="44" t="s">
        <v>19</v>
      </c>
      <c r="H70" s="43" t="s">
        <v>34</v>
      </c>
      <c r="I70" s="43" t="s">
        <v>34</v>
      </c>
      <c r="J70" s="45">
        <v>44450</v>
      </c>
      <c r="K70" s="42" t="s">
        <v>34</v>
      </c>
      <c r="L70" s="42" t="s">
        <v>47</v>
      </c>
      <c r="M70" s="42" t="s">
        <v>34</v>
      </c>
      <c r="N70" s="42" t="s">
        <v>34</v>
      </c>
      <c r="O70" s="42">
        <f>J70+4</f>
        <v>44454</v>
      </c>
      <c r="P70" s="42" t="s">
        <v>34</v>
      </c>
      <c r="Q70" s="42" t="s">
        <v>34</v>
      </c>
      <c r="R70" s="42" t="s">
        <v>34</v>
      </c>
      <c r="S70" s="42" t="s">
        <v>34</v>
      </c>
      <c r="T70" s="42">
        <f>J70+6</f>
        <v>44456</v>
      </c>
    </row>
    <row r="71" spans="1:20" s="46" customFormat="1" ht="12.75" customHeight="1">
      <c r="A71" s="39" t="s">
        <v>31</v>
      </c>
      <c r="B71" s="40" t="s">
        <v>162</v>
      </c>
      <c r="C71" s="40" t="s">
        <v>163</v>
      </c>
      <c r="D71" s="41">
        <f>J71-2</f>
        <v>44448</v>
      </c>
      <c r="E71" s="48" t="s">
        <v>19</v>
      </c>
      <c r="F71" s="42" t="s">
        <v>34</v>
      </c>
      <c r="G71" s="42" t="s">
        <v>34</v>
      </c>
      <c r="H71" s="43">
        <f>J71-1</f>
        <v>44449</v>
      </c>
      <c r="I71" s="44" t="s">
        <v>35</v>
      </c>
      <c r="J71" s="45">
        <v>44450</v>
      </c>
      <c r="K71" s="42">
        <f>J71+10</f>
        <v>44460</v>
      </c>
      <c r="L71" s="42" t="s">
        <v>34</v>
      </c>
      <c r="M71" s="42" t="s">
        <v>34</v>
      </c>
      <c r="N71" s="42">
        <f>J71+13</f>
        <v>44463</v>
      </c>
      <c r="O71" s="42">
        <f>J71+12</f>
        <v>44462</v>
      </c>
      <c r="P71" s="42" t="s">
        <v>34</v>
      </c>
      <c r="Q71" s="42" t="s">
        <v>34</v>
      </c>
      <c r="R71" s="42" t="s">
        <v>34</v>
      </c>
      <c r="S71" s="42" t="s">
        <v>34</v>
      </c>
      <c r="T71" s="42" t="s">
        <v>34</v>
      </c>
    </row>
    <row r="72" spans="1:20" s="46" customFormat="1" ht="12.75" customHeight="1">
      <c r="A72" s="39" t="s">
        <v>110</v>
      </c>
      <c r="B72" s="40" t="s">
        <v>164</v>
      </c>
      <c r="C72" s="40" t="s">
        <v>112</v>
      </c>
      <c r="D72" s="49">
        <f>J72-3</f>
        <v>44448</v>
      </c>
      <c r="E72" s="48" t="s">
        <v>55</v>
      </c>
      <c r="F72" s="43">
        <f>J72-2</f>
        <v>44449</v>
      </c>
      <c r="G72" s="44" t="s">
        <v>19</v>
      </c>
      <c r="H72" s="43" t="s">
        <v>34</v>
      </c>
      <c r="I72" s="43" t="s">
        <v>34</v>
      </c>
      <c r="J72" s="45">
        <v>44451</v>
      </c>
      <c r="K72" s="42">
        <f>J72+6</f>
        <v>44457</v>
      </c>
      <c r="L72" s="42">
        <f>J72+6</f>
        <v>44457</v>
      </c>
      <c r="M72" s="42">
        <f>J72+3</f>
        <v>44454</v>
      </c>
      <c r="N72" s="42">
        <f>J72+4</f>
        <v>44455</v>
      </c>
      <c r="O72" s="42">
        <f>J72+5</f>
        <v>44456</v>
      </c>
      <c r="P72" s="42" t="s">
        <v>34</v>
      </c>
      <c r="Q72" s="42" t="s">
        <v>34</v>
      </c>
      <c r="R72" s="42" t="s">
        <v>34</v>
      </c>
      <c r="S72" s="42" t="s">
        <v>34</v>
      </c>
      <c r="T72" s="42" t="s">
        <v>34</v>
      </c>
    </row>
    <row r="73" spans="1:20" s="46" customFormat="1" ht="12.75" customHeight="1">
      <c r="A73" s="39" t="s">
        <v>113</v>
      </c>
      <c r="B73" s="40" t="s">
        <v>165</v>
      </c>
      <c r="C73" s="40" t="s">
        <v>166</v>
      </c>
      <c r="D73" s="49">
        <f>J73-3</f>
        <v>44448</v>
      </c>
      <c r="E73" s="41" t="s">
        <v>116</v>
      </c>
      <c r="F73" s="43">
        <f>J73-2</f>
        <v>44449</v>
      </c>
      <c r="G73" s="44" t="s">
        <v>19</v>
      </c>
      <c r="H73" s="51" t="s">
        <v>61</v>
      </c>
      <c r="I73" s="51" t="s">
        <v>34</v>
      </c>
      <c r="J73" s="45">
        <v>44451</v>
      </c>
      <c r="K73" s="42">
        <f>J73+5</f>
        <v>44456</v>
      </c>
      <c r="L73" s="42">
        <f>J73+6</f>
        <v>44457</v>
      </c>
      <c r="M73" s="42" t="s">
        <v>34</v>
      </c>
      <c r="N73" s="42" t="s">
        <v>34</v>
      </c>
      <c r="O73" s="42" t="s">
        <v>34</v>
      </c>
      <c r="P73" s="42" t="s">
        <v>34</v>
      </c>
      <c r="Q73" s="42" t="s">
        <v>34</v>
      </c>
      <c r="R73" s="42" t="s">
        <v>34</v>
      </c>
      <c r="S73" s="42" t="s">
        <v>34</v>
      </c>
      <c r="T73" s="42" t="s">
        <v>34</v>
      </c>
    </row>
    <row r="74" spans="1:20" s="46" customFormat="1" ht="12.75" customHeight="1">
      <c r="A74" s="39" t="s">
        <v>117</v>
      </c>
      <c r="B74" s="40" t="s">
        <v>156</v>
      </c>
      <c r="C74" s="40" t="s">
        <v>157</v>
      </c>
      <c r="D74" s="49">
        <f>J74-3</f>
        <v>44448</v>
      </c>
      <c r="E74" s="41" t="s">
        <v>19</v>
      </c>
      <c r="F74" s="51">
        <f>J74-2</f>
        <v>44449</v>
      </c>
      <c r="G74" s="52" t="s">
        <v>19</v>
      </c>
      <c r="H74" s="51" t="s">
        <v>34</v>
      </c>
      <c r="I74" s="51" t="s">
        <v>34</v>
      </c>
      <c r="J74" s="45">
        <v>44451</v>
      </c>
      <c r="K74" s="42" t="s">
        <v>34</v>
      </c>
      <c r="L74" s="42" t="s">
        <v>34</v>
      </c>
      <c r="M74" s="42" t="s">
        <v>34</v>
      </c>
      <c r="N74" s="42" t="s">
        <v>34</v>
      </c>
      <c r="O74" s="42" t="s">
        <v>34</v>
      </c>
      <c r="P74" s="42">
        <f>J74+4</f>
        <v>44455</v>
      </c>
      <c r="Q74" s="42" t="s">
        <v>34</v>
      </c>
      <c r="R74" s="42">
        <f>J74+5</f>
        <v>44456</v>
      </c>
      <c r="S74" s="42" t="s">
        <v>34</v>
      </c>
      <c r="T74" s="42" t="s">
        <v>34</v>
      </c>
    </row>
    <row r="75" spans="1:20" s="46" customFormat="1" ht="12.75" customHeight="1">
      <c r="A75" s="39" t="s">
        <v>118</v>
      </c>
      <c r="B75" s="58" t="s">
        <v>167</v>
      </c>
      <c r="C75" s="40" t="s">
        <v>168</v>
      </c>
      <c r="D75" s="41">
        <f>J75-3</f>
        <v>44448</v>
      </c>
      <c r="E75" s="48" t="s">
        <v>19</v>
      </c>
      <c r="F75" s="43">
        <f>J75-1</f>
        <v>44450</v>
      </c>
      <c r="G75" s="44" t="s">
        <v>88</v>
      </c>
      <c r="H75" s="43" t="s">
        <v>34</v>
      </c>
      <c r="I75" s="43" t="s">
        <v>34</v>
      </c>
      <c r="J75" s="45">
        <v>44451</v>
      </c>
      <c r="K75" s="42">
        <f>J75+4</f>
        <v>44455</v>
      </c>
      <c r="L75" s="42">
        <f>J75+5</f>
        <v>44456</v>
      </c>
      <c r="M75" s="42" t="s">
        <v>34</v>
      </c>
      <c r="N75" s="42" t="s">
        <v>34</v>
      </c>
      <c r="O75" s="42">
        <f>J75+7</f>
        <v>44458</v>
      </c>
      <c r="P75" s="42" t="s">
        <v>34</v>
      </c>
      <c r="Q75" s="42">
        <f>J75+6</f>
        <v>44457</v>
      </c>
      <c r="R75" s="42" t="s">
        <v>34</v>
      </c>
      <c r="S75" s="42" t="s">
        <v>34</v>
      </c>
      <c r="T75" s="42" t="s">
        <v>34</v>
      </c>
    </row>
    <row r="76" spans="1:20" s="46" customFormat="1" ht="12.75" customHeight="1">
      <c r="A76" s="39" t="s">
        <v>120</v>
      </c>
      <c r="B76" s="40" t="s">
        <v>169</v>
      </c>
      <c r="C76" s="40" t="s">
        <v>170</v>
      </c>
      <c r="D76" s="41">
        <f>J76-4</f>
        <v>44448</v>
      </c>
      <c r="E76" s="48" t="s">
        <v>116</v>
      </c>
      <c r="F76" s="43">
        <f>J76-3</f>
        <v>44449</v>
      </c>
      <c r="G76" s="44" t="s">
        <v>19</v>
      </c>
      <c r="H76" s="43">
        <f>J76-3</f>
        <v>44449</v>
      </c>
      <c r="I76" s="44" t="s">
        <v>19</v>
      </c>
      <c r="J76" s="45">
        <v>44452</v>
      </c>
      <c r="K76" s="42" t="s">
        <v>34</v>
      </c>
      <c r="L76" s="42" t="s">
        <v>34</v>
      </c>
      <c r="M76" s="42" t="s">
        <v>34</v>
      </c>
      <c r="N76" s="42" t="s">
        <v>34</v>
      </c>
      <c r="O76" s="42" t="s">
        <v>34</v>
      </c>
      <c r="P76" s="42">
        <f>J76+9</f>
        <v>44461</v>
      </c>
      <c r="Q76" s="42" t="s">
        <v>34</v>
      </c>
      <c r="R76" s="42" t="s">
        <v>34</v>
      </c>
      <c r="S76" s="42" t="s">
        <v>34</v>
      </c>
      <c r="T76" s="42" t="s">
        <v>34</v>
      </c>
    </row>
    <row r="77" spans="1:20" s="46" customFormat="1" ht="12.75" customHeight="1">
      <c r="A77" s="39" t="s">
        <v>119</v>
      </c>
      <c r="B77" s="40" t="s">
        <v>132</v>
      </c>
      <c r="C77" s="40" t="s">
        <v>133</v>
      </c>
      <c r="D77" s="49">
        <f>J77-8</f>
        <v>44445</v>
      </c>
      <c r="E77" s="41" t="s">
        <v>43</v>
      </c>
      <c r="F77" s="28">
        <f>J77-7</f>
        <v>44446</v>
      </c>
      <c r="G77" s="55" t="s">
        <v>43</v>
      </c>
      <c r="H77" s="43" t="s">
        <v>34</v>
      </c>
      <c r="I77" s="43" t="s">
        <v>34</v>
      </c>
      <c r="J77" s="45">
        <v>44453</v>
      </c>
      <c r="K77" s="42" t="s">
        <v>47</v>
      </c>
      <c r="L77" s="42" t="s">
        <v>47</v>
      </c>
      <c r="M77" s="53">
        <f>J77+4</f>
        <v>44457</v>
      </c>
      <c r="N77" s="53">
        <f>J77+5</f>
        <v>44458</v>
      </c>
      <c r="O77" s="42">
        <f>J77+6</f>
        <v>44459</v>
      </c>
      <c r="P77" s="42" t="s">
        <v>34</v>
      </c>
      <c r="Q77" s="42" t="s">
        <v>34</v>
      </c>
      <c r="R77" s="42" t="s">
        <v>34</v>
      </c>
      <c r="S77" s="42" t="s">
        <v>34</v>
      </c>
      <c r="T77" s="42" t="s">
        <v>34</v>
      </c>
    </row>
    <row r="78" spans="1:20" s="46" customFormat="1" ht="12.75" customHeight="1">
      <c r="A78" s="39" t="s">
        <v>121</v>
      </c>
      <c r="B78" s="40" t="s">
        <v>171</v>
      </c>
      <c r="C78" s="40" t="s">
        <v>172</v>
      </c>
      <c r="D78" s="49">
        <f>J78-4</f>
        <v>44449</v>
      </c>
      <c r="E78" s="48" t="s">
        <v>72</v>
      </c>
      <c r="F78" s="51" t="s">
        <v>34</v>
      </c>
      <c r="G78" s="51" t="s">
        <v>34</v>
      </c>
      <c r="H78" s="43">
        <f>J78-4</f>
        <v>44449</v>
      </c>
      <c r="I78" s="44" t="s">
        <v>19</v>
      </c>
      <c r="J78" s="45">
        <v>44453</v>
      </c>
      <c r="K78" s="42">
        <f>J78+6</f>
        <v>44459</v>
      </c>
      <c r="L78" s="42">
        <f>J78+7</f>
        <v>44460</v>
      </c>
      <c r="M78" s="42" t="s">
        <v>34</v>
      </c>
      <c r="N78" s="42" t="s">
        <v>34</v>
      </c>
      <c r="O78" s="42">
        <f>J78+9</f>
        <v>44462</v>
      </c>
      <c r="P78" s="42" t="s">
        <v>34</v>
      </c>
      <c r="Q78" s="42">
        <f>J78+8</f>
        <v>44461</v>
      </c>
      <c r="R78" s="42" t="s">
        <v>34</v>
      </c>
      <c r="S78" s="42" t="s">
        <v>34</v>
      </c>
      <c r="T78" s="42" t="s">
        <v>34</v>
      </c>
    </row>
    <row r="79" spans="1:20" s="46" customFormat="1" ht="12.75" customHeight="1">
      <c r="A79" s="39" t="s">
        <v>58</v>
      </c>
      <c r="B79" s="40" t="s">
        <v>173</v>
      </c>
      <c r="C79" s="40" t="s">
        <v>174</v>
      </c>
      <c r="D79" s="49">
        <f>J79-2</f>
        <v>44451</v>
      </c>
      <c r="E79" s="41" t="s">
        <v>43</v>
      </c>
      <c r="F79" s="42">
        <f>J79-2</f>
        <v>44451</v>
      </c>
      <c r="G79" s="55" t="s">
        <v>57</v>
      </c>
      <c r="H79" s="43" t="s">
        <v>34</v>
      </c>
      <c r="I79" s="43" t="s">
        <v>61</v>
      </c>
      <c r="J79" s="45">
        <v>44453</v>
      </c>
      <c r="K79" s="42">
        <f>J79+5</f>
        <v>44458</v>
      </c>
      <c r="L79" s="42">
        <f>J79+6</f>
        <v>44459</v>
      </c>
      <c r="M79" s="42" t="s">
        <v>34</v>
      </c>
      <c r="N79" s="42" t="s">
        <v>34</v>
      </c>
      <c r="O79" s="42" t="s">
        <v>34</v>
      </c>
      <c r="P79" s="42" t="s">
        <v>34</v>
      </c>
      <c r="Q79" s="42">
        <f>J79+7</f>
        <v>44460</v>
      </c>
      <c r="R79" s="42" t="s">
        <v>34</v>
      </c>
      <c r="S79" s="42" t="s">
        <v>34</v>
      </c>
      <c r="T79" s="42" t="s">
        <v>34</v>
      </c>
    </row>
    <row r="80" spans="1:20" s="46" customFormat="1" ht="12.75" customHeight="1">
      <c r="A80" s="39" t="s">
        <v>124</v>
      </c>
      <c r="B80" s="40" t="s">
        <v>175</v>
      </c>
      <c r="C80" s="40" t="s">
        <v>176</v>
      </c>
      <c r="D80" s="49">
        <f>J80-5</f>
        <v>44449</v>
      </c>
      <c r="E80" s="57" t="s">
        <v>55</v>
      </c>
      <c r="F80" s="42" t="s">
        <v>34</v>
      </c>
      <c r="G80" s="42" t="s">
        <v>34</v>
      </c>
      <c r="H80" s="43">
        <f>J80-5</f>
        <v>44449</v>
      </c>
      <c r="I80" s="44" t="s">
        <v>43</v>
      </c>
      <c r="J80" s="45">
        <v>44454</v>
      </c>
      <c r="K80" s="42">
        <f>J80+5</f>
        <v>44459</v>
      </c>
      <c r="L80" s="42">
        <f>J80+5</f>
        <v>44459</v>
      </c>
      <c r="M80" s="42" t="s">
        <v>34</v>
      </c>
      <c r="N80" s="42" t="s">
        <v>34</v>
      </c>
      <c r="O80" s="42" t="s">
        <v>34</v>
      </c>
      <c r="P80" s="42" t="s">
        <v>34</v>
      </c>
      <c r="Q80" s="42" t="s">
        <v>34</v>
      </c>
      <c r="R80" s="42" t="s">
        <v>34</v>
      </c>
      <c r="S80" s="42">
        <f>J80+6</f>
        <v>44460</v>
      </c>
      <c r="T80" s="42">
        <f>J80+6</f>
        <v>44460</v>
      </c>
    </row>
    <row r="81" spans="1:20" s="46" customFormat="1" ht="12.75" customHeight="1">
      <c r="A81" s="39" t="s">
        <v>56</v>
      </c>
      <c r="B81" s="50" t="s">
        <v>149</v>
      </c>
      <c r="C81" s="40"/>
      <c r="D81" s="49">
        <f>J81-5</f>
        <v>44449</v>
      </c>
      <c r="E81" s="48" t="s">
        <v>55</v>
      </c>
      <c r="F81" s="43">
        <f>J81-1</f>
        <v>44453</v>
      </c>
      <c r="G81" s="44" t="s">
        <v>57</v>
      </c>
      <c r="H81" s="43" t="s">
        <v>34</v>
      </c>
      <c r="I81" s="43" t="s">
        <v>34</v>
      </c>
      <c r="J81" s="45">
        <v>44454</v>
      </c>
      <c r="K81" s="42">
        <f>J81+9</f>
        <v>44463</v>
      </c>
      <c r="L81" s="42">
        <f>J81+8</f>
        <v>44462</v>
      </c>
      <c r="M81" s="42">
        <f>J81+5</f>
        <v>44459</v>
      </c>
      <c r="N81" s="42">
        <f>J81+6</f>
        <v>44460</v>
      </c>
      <c r="O81" s="42">
        <f>J81+7</f>
        <v>44461</v>
      </c>
      <c r="P81" s="42" t="s">
        <v>34</v>
      </c>
      <c r="Q81" s="42" t="s">
        <v>34</v>
      </c>
      <c r="R81" s="42" t="s">
        <v>34</v>
      </c>
      <c r="S81" s="42" t="s">
        <v>34</v>
      </c>
      <c r="T81" s="42" t="s">
        <v>34</v>
      </c>
    </row>
    <row r="82" spans="1:150" s="46" customFormat="1" ht="12.75" customHeight="1">
      <c r="A82" s="39" t="s">
        <v>127</v>
      </c>
      <c r="B82" s="40" t="s">
        <v>171</v>
      </c>
      <c r="C82" s="40" t="s">
        <v>172</v>
      </c>
      <c r="D82" s="49">
        <f>J82-2</f>
        <v>44452</v>
      </c>
      <c r="E82" s="48" t="s">
        <v>106</v>
      </c>
      <c r="F82" s="43">
        <f>J82-1</f>
        <v>44453</v>
      </c>
      <c r="G82" s="44" t="s">
        <v>128</v>
      </c>
      <c r="H82" s="44" t="s">
        <v>129</v>
      </c>
      <c r="I82" s="44" t="s">
        <v>129</v>
      </c>
      <c r="J82" s="45">
        <v>44454</v>
      </c>
      <c r="K82" s="42">
        <f>J82+5</f>
        <v>44459</v>
      </c>
      <c r="L82" s="42">
        <f>J82+6</f>
        <v>44460</v>
      </c>
      <c r="M82" s="42" t="s">
        <v>34</v>
      </c>
      <c r="N82" s="42" t="s">
        <v>34</v>
      </c>
      <c r="O82" s="42">
        <f>J82+8</f>
        <v>44462</v>
      </c>
      <c r="P82" s="42" t="s">
        <v>47</v>
      </c>
      <c r="Q82" s="42">
        <f>J82+7</f>
        <v>44461</v>
      </c>
      <c r="R82" s="42" t="s">
        <v>34</v>
      </c>
      <c r="S82" s="42" t="s">
        <v>34</v>
      </c>
      <c r="T82" s="42" t="s">
        <v>34</v>
      </c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7"/>
      <c r="CA82" s="47"/>
      <c r="CB82" s="47"/>
      <c r="CC82" s="47"/>
      <c r="CD82" s="47"/>
      <c r="CE82" s="47"/>
      <c r="CF82" s="47"/>
      <c r="CG82" s="47"/>
      <c r="CH82" s="47"/>
      <c r="CI82" s="47"/>
      <c r="CJ82" s="47"/>
      <c r="CK82" s="47"/>
      <c r="CL82" s="47"/>
      <c r="CM82" s="47"/>
      <c r="CN82" s="47"/>
      <c r="CO82" s="47"/>
      <c r="CP82" s="47"/>
      <c r="CQ82" s="47"/>
      <c r="CR82" s="47"/>
      <c r="CS82" s="47"/>
      <c r="CT82" s="47"/>
      <c r="CU82" s="47"/>
      <c r="CV82" s="47"/>
      <c r="CW82" s="47"/>
      <c r="CX82" s="47"/>
      <c r="CY82" s="47"/>
      <c r="CZ82" s="47"/>
      <c r="DA82" s="47"/>
      <c r="DB82" s="47"/>
      <c r="DC82" s="47"/>
      <c r="DD82" s="47"/>
      <c r="DE82" s="47"/>
      <c r="DF82" s="47"/>
      <c r="DG82" s="47"/>
      <c r="DH82" s="47"/>
      <c r="DI82" s="47"/>
      <c r="DJ82" s="47"/>
      <c r="DK82" s="47"/>
      <c r="DL82" s="47"/>
      <c r="DM82" s="47"/>
      <c r="DN82" s="47"/>
      <c r="DO82" s="47"/>
      <c r="DP82" s="47"/>
      <c r="DQ82" s="47"/>
      <c r="DR82" s="47"/>
      <c r="DS82" s="47"/>
      <c r="DT82" s="47"/>
      <c r="DU82" s="47"/>
      <c r="DV82" s="47"/>
      <c r="DW82" s="47"/>
      <c r="DX82" s="47"/>
      <c r="DY82" s="47"/>
      <c r="DZ82" s="47"/>
      <c r="EA82" s="47"/>
      <c r="EB82" s="47"/>
      <c r="EC82" s="47"/>
      <c r="ED82" s="47"/>
      <c r="EE82" s="47"/>
      <c r="EF82" s="47"/>
      <c r="EG82" s="47"/>
      <c r="EH82" s="47"/>
      <c r="EI82" s="47"/>
      <c r="EJ82" s="47"/>
      <c r="EK82" s="47"/>
      <c r="EL82" s="47"/>
      <c r="EM82" s="47"/>
      <c r="EN82" s="47"/>
      <c r="EO82" s="47"/>
      <c r="EP82" s="47"/>
      <c r="EQ82" s="47"/>
      <c r="ER82" s="47"/>
      <c r="ES82" s="47"/>
      <c r="ET82" s="47"/>
    </row>
    <row r="83" spans="1:20" s="46" customFormat="1" ht="12.75" customHeight="1">
      <c r="A83" s="39" t="s">
        <v>39</v>
      </c>
      <c r="B83" s="40" t="s">
        <v>177</v>
      </c>
      <c r="C83" s="40" t="s">
        <v>178</v>
      </c>
      <c r="D83" s="41">
        <f>J83-2</f>
        <v>44452</v>
      </c>
      <c r="E83" s="48" t="s">
        <v>42</v>
      </c>
      <c r="F83" s="43" t="s">
        <v>34</v>
      </c>
      <c r="G83" s="43" t="s">
        <v>34</v>
      </c>
      <c r="H83" s="43">
        <f>J83-1</f>
        <v>44453</v>
      </c>
      <c r="I83" s="44" t="s">
        <v>43</v>
      </c>
      <c r="J83" s="45">
        <v>44454</v>
      </c>
      <c r="K83" s="42">
        <f>J83+8</f>
        <v>44462</v>
      </c>
      <c r="L83" s="42">
        <f>J83+9</f>
        <v>44463</v>
      </c>
      <c r="M83" s="42">
        <f>J83+6</f>
        <v>44460</v>
      </c>
      <c r="N83" s="42">
        <f>J83+7</f>
        <v>44461</v>
      </c>
      <c r="O83" s="42">
        <f>J83+10</f>
        <v>44464</v>
      </c>
      <c r="P83" s="42" t="s">
        <v>34</v>
      </c>
      <c r="Q83" s="42" t="s">
        <v>34</v>
      </c>
      <c r="R83" s="42" t="s">
        <v>34</v>
      </c>
      <c r="S83" s="42" t="s">
        <v>34</v>
      </c>
      <c r="T83" s="42" t="s">
        <v>34</v>
      </c>
    </row>
    <row r="84" spans="1:20" s="46" customFormat="1" ht="12.75" customHeight="1">
      <c r="A84" s="39" t="s">
        <v>48</v>
      </c>
      <c r="B84" s="40" t="s">
        <v>179</v>
      </c>
      <c r="C84" s="40" t="s">
        <v>180</v>
      </c>
      <c r="D84" s="49">
        <f>J84-2</f>
        <v>44452</v>
      </c>
      <c r="E84" s="48" t="s">
        <v>51</v>
      </c>
      <c r="F84" s="43">
        <f>J84-1</f>
        <v>44453</v>
      </c>
      <c r="G84" s="44" t="s">
        <v>19</v>
      </c>
      <c r="H84" s="44" t="s">
        <v>52</v>
      </c>
      <c r="I84" s="44" t="s">
        <v>52</v>
      </c>
      <c r="J84" s="45">
        <v>44454</v>
      </c>
      <c r="K84" s="42" t="s">
        <v>34</v>
      </c>
      <c r="L84" s="42" t="s">
        <v>34</v>
      </c>
      <c r="M84" s="42">
        <f>J84+5</f>
        <v>44459</v>
      </c>
      <c r="N84" s="42">
        <f>J84+6</f>
        <v>44460</v>
      </c>
      <c r="O84" s="42">
        <f>J84+8</f>
        <v>44462</v>
      </c>
      <c r="P84" s="42" t="s">
        <v>34</v>
      </c>
      <c r="Q84" s="42" t="s">
        <v>34</v>
      </c>
      <c r="R84" s="42" t="s">
        <v>34</v>
      </c>
      <c r="S84" s="42" t="s">
        <v>34</v>
      </c>
      <c r="T84" s="42" t="s">
        <v>34</v>
      </c>
    </row>
    <row r="85" spans="1:20" s="46" customFormat="1" ht="12.75" customHeight="1">
      <c r="A85" s="39" t="s">
        <v>53</v>
      </c>
      <c r="B85" s="50" t="s">
        <v>149</v>
      </c>
      <c r="C85" s="40"/>
      <c r="D85" s="49">
        <f>J85-2</f>
        <v>44452</v>
      </c>
      <c r="E85" s="48" t="s">
        <v>55</v>
      </c>
      <c r="F85" s="51">
        <f>J85-1</f>
        <v>44453</v>
      </c>
      <c r="G85" s="52" t="s">
        <v>19</v>
      </c>
      <c r="H85" s="51" t="s">
        <v>34</v>
      </c>
      <c r="I85" s="51" t="s">
        <v>34</v>
      </c>
      <c r="J85" s="45">
        <v>44454</v>
      </c>
      <c r="K85" s="53">
        <f>J85+9</f>
        <v>44463</v>
      </c>
      <c r="L85" s="53">
        <f>J85+8</f>
        <v>44462</v>
      </c>
      <c r="M85" s="53">
        <f>J85+5</f>
        <v>44459</v>
      </c>
      <c r="N85" s="53">
        <f>J85+6</f>
        <v>44460</v>
      </c>
      <c r="O85" s="42">
        <f>J85+7</f>
        <v>44461</v>
      </c>
      <c r="P85" s="53" t="s">
        <v>34</v>
      </c>
      <c r="Q85" s="53" t="s">
        <v>34</v>
      </c>
      <c r="R85" s="53" t="s">
        <v>34</v>
      </c>
      <c r="S85" s="53" t="s">
        <v>34</v>
      </c>
      <c r="T85" s="42" t="s">
        <v>34</v>
      </c>
    </row>
    <row r="86" spans="1:20" s="46" customFormat="1" ht="12.75" customHeight="1">
      <c r="A86" s="39" t="s">
        <v>44</v>
      </c>
      <c r="B86" s="40" t="s">
        <v>181</v>
      </c>
      <c r="C86" s="40" t="s">
        <v>87</v>
      </c>
      <c r="D86" s="41">
        <f>J86-2</f>
        <v>44452</v>
      </c>
      <c r="E86" s="48" t="s">
        <v>43</v>
      </c>
      <c r="F86" s="43" t="s">
        <v>34</v>
      </c>
      <c r="G86" s="43" t="s">
        <v>34</v>
      </c>
      <c r="H86" s="43">
        <f>J86-1</f>
        <v>44453</v>
      </c>
      <c r="I86" s="44" t="s">
        <v>43</v>
      </c>
      <c r="J86" s="45">
        <v>44454</v>
      </c>
      <c r="K86" s="42">
        <f>J86+10</f>
        <v>44464</v>
      </c>
      <c r="L86" s="42">
        <f>J86+10</f>
        <v>44464</v>
      </c>
      <c r="M86" s="42">
        <f>J86+12</f>
        <v>44466</v>
      </c>
      <c r="N86" s="42">
        <f>J86+12</f>
        <v>44466</v>
      </c>
      <c r="O86" s="42">
        <f>J86+11</f>
        <v>44465</v>
      </c>
      <c r="P86" s="42" t="s">
        <v>34</v>
      </c>
      <c r="Q86" s="42" t="s">
        <v>34</v>
      </c>
      <c r="R86" s="42" t="s">
        <v>34</v>
      </c>
      <c r="S86" s="42" t="s">
        <v>34</v>
      </c>
      <c r="T86" s="42" t="s">
        <v>47</v>
      </c>
    </row>
    <row r="87" spans="1:20" s="46" customFormat="1" ht="12.75" customHeight="1">
      <c r="A87" s="39" t="s">
        <v>139</v>
      </c>
      <c r="B87" s="40" t="s">
        <v>175</v>
      </c>
      <c r="C87" s="40" t="s">
        <v>176</v>
      </c>
      <c r="D87" s="49">
        <f>J87-3</f>
        <v>44452</v>
      </c>
      <c r="E87" s="57" t="s">
        <v>43</v>
      </c>
      <c r="F87" s="43">
        <f>J87-1</f>
        <v>44454</v>
      </c>
      <c r="G87" s="44" t="s">
        <v>99</v>
      </c>
      <c r="H87" s="42" t="s">
        <v>34</v>
      </c>
      <c r="I87" s="42" t="s">
        <v>34</v>
      </c>
      <c r="J87" s="45">
        <v>44455</v>
      </c>
      <c r="K87" s="42">
        <f>J87+4</f>
        <v>44459</v>
      </c>
      <c r="L87" s="42">
        <f>J87+4</f>
        <v>44459</v>
      </c>
      <c r="M87" s="42" t="s">
        <v>34</v>
      </c>
      <c r="N87" s="42" t="s">
        <v>34</v>
      </c>
      <c r="O87" s="42" t="s">
        <v>34</v>
      </c>
      <c r="P87" s="42" t="s">
        <v>34</v>
      </c>
      <c r="Q87" s="42" t="s">
        <v>34</v>
      </c>
      <c r="R87" s="42" t="s">
        <v>34</v>
      </c>
      <c r="S87" s="42">
        <f>J87+5</f>
        <v>44460</v>
      </c>
      <c r="T87" s="42">
        <f>J87+5</f>
        <v>44460</v>
      </c>
    </row>
    <row r="88" spans="1:20" s="46" customFormat="1" ht="12.75" customHeight="1">
      <c r="A88" s="39" t="s">
        <v>62</v>
      </c>
      <c r="B88" s="40" t="s">
        <v>63</v>
      </c>
      <c r="C88" s="40" t="s">
        <v>141</v>
      </c>
      <c r="D88" s="41">
        <f>J88-3</f>
        <v>44452</v>
      </c>
      <c r="E88" s="48" t="s">
        <v>19</v>
      </c>
      <c r="F88" s="51">
        <f>J88-1</f>
        <v>44454</v>
      </c>
      <c r="G88" s="52" t="s">
        <v>51</v>
      </c>
      <c r="H88" s="43" t="s">
        <v>34</v>
      </c>
      <c r="I88" s="44" t="s">
        <v>34</v>
      </c>
      <c r="J88" s="45">
        <v>44455</v>
      </c>
      <c r="K88" s="42" t="s">
        <v>34</v>
      </c>
      <c r="L88" s="42" t="s">
        <v>34</v>
      </c>
      <c r="M88" s="42">
        <f>J88+4</f>
        <v>44459</v>
      </c>
      <c r="N88" s="42">
        <f>J88+5</f>
        <v>44460</v>
      </c>
      <c r="O88" s="42" t="s">
        <v>34</v>
      </c>
      <c r="P88" s="42">
        <f>J88+7</f>
        <v>44462</v>
      </c>
      <c r="Q88" s="42" t="s">
        <v>34</v>
      </c>
      <c r="R88" s="42" t="s">
        <v>34</v>
      </c>
      <c r="S88" s="42" t="s">
        <v>34</v>
      </c>
      <c r="T88" s="42" t="s">
        <v>34</v>
      </c>
    </row>
    <row r="89" spans="1:20" s="46" customFormat="1" ht="12.75" customHeight="1">
      <c r="A89" s="39" t="s">
        <v>65</v>
      </c>
      <c r="B89" s="40" t="s">
        <v>66</v>
      </c>
      <c r="C89" s="40" t="s">
        <v>182</v>
      </c>
      <c r="D89" s="41">
        <f>J89-3</f>
        <v>44452</v>
      </c>
      <c r="E89" s="48" t="s">
        <v>43</v>
      </c>
      <c r="F89" s="43">
        <f>J89-1</f>
        <v>44454</v>
      </c>
      <c r="G89" s="44" t="s">
        <v>19</v>
      </c>
      <c r="H89" s="43" t="s">
        <v>61</v>
      </c>
      <c r="I89" s="43" t="s">
        <v>34</v>
      </c>
      <c r="J89" s="45">
        <v>44455</v>
      </c>
      <c r="K89" s="42" t="s">
        <v>34</v>
      </c>
      <c r="L89" s="42" t="s">
        <v>34</v>
      </c>
      <c r="M89" s="42" t="s">
        <v>61</v>
      </c>
      <c r="N89" s="42" t="s">
        <v>34</v>
      </c>
      <c r="O89" s="42" t="s">
        <v>34</v>
      </c>
      <c r="P89" s="42">
        <f>J89+5</f>
        <v>44460</v>
      </c>
      <c r="Q89" s="42" t="s">
        <v>34</v>
      </c>
      <c r="R89" s="42">
        <f>J89+6</f>
        <v>44461</v>
      </c>
      <c r="S89" s="42" t="s">
        <v>34</v>
      </c>
      <c r="T89" s="42" t="s">
        <v>34</v>
      </c>
    </row>
    <row r="90" spans="1:20" s="46" customFormat="1" ht="12.75" customHeight="1">
      <c r="A90" s="39" t="s">
        <v>68</v>
      </c>
      <c r="B90" s="40" t="s">
        <v>69</v>
      </c>
      <c r="C90" s="40" t="s">
        <v>183</v>
      </c>
      <c r="D90" s="41">
        <f>J90-3</f>
        <v>44452</v>
      </c>
      <c r="E90" s="48" t="s">
        <v>19</v>
      </c>
      <c r="F90" s="43">
        <f>J90-1</f>
        <v>44454</v>
      </c>
      <c r="G90" s="44" t="s">
        <v>19</v>
      </c>
      <c r="H90" s="43" t="s">
        <v>34</v>
      </c>
      <c r="I90" s="43" t="s">
        <v>34</v>
      </c>
      <c r="J90" s="45">
        <v>44455</v>
      </c>
      <c r="K90" s="42">
        <f>J90+4</f>
        <v>44459</v>
      </c>
      <c r="L90" s="42">
        <f>J90+5</f>
        <v>44460</v>
      </c>
      <c r="M90" s="42" t="s">
        <v>34</v>
      </c>
      <c r="N90" s="42" t="s">
        <v>34</v>
      </c>
      <c r="O90" s="42">
        <f>J90+6</f>
        <v>44461</v>
      </c>
      <c r="P90" s="42" t="s">
        <v>34</v>
      </c>
      <c r="Q90" s="42" t="s">
        <v>34</v>
      </c>
      <c r="R90" s="42" t="s">
        <v>34</v>
      </c>
      <c r="S90" s="42" t="s">
        <v>34</v>
      </c>
      <c r="T90" s="42" t="s">
        <v>34</v>
      </c>
    </row>
    <row r="91" spans="1:20" s="46" customFormat="1" ht="12.75" customHeight="1">
      <c r="A91" s="39" t="s">
        <v>71</v>
      </c>
      <c r="B91" s="40" t="s">
        <v>179</v>
      </c>
      <c r="C91" s="40" t="s">
        <v>180</v>
      </c>
      <c r="D91" s="49">
        <f>J91-3</f>
        <v>44452</v>
      </c>
      <c r="E91" s="48" t="s">
        <v>72</v>
      </c>
      <c r="F91" s="44" t="s">
        <v>52</v>
      </c>
      <c r="G91" s="44" t="s">
        <v>52</v>
      </c>
      <c r="H91" s="43">
        <f>J91-3</f>
        <v>44452</v>
      </c>
      <c r="I91" s="44" t="s">
        <v>19</v>
      </c>
      <c r="J91" s="45">
        <v>44455</v>
      </c>
      <c r="K91" s="42" t="s">
        <v>34</v>
      </c>
      <c r="L91" s="42" t="s">
        <v>34</v>
      </c>
      <c r="M91" s="42">
        <f>J91+4</f>
        <v>44459</v>
      </c>
      <c r="N91" s="42">
        <f>J91+5</f>
        <v>44460</v>
      </c>
      <c r="O91" s="42">
        <f>J91+7</f>
        <v>44462</v>
      </c>
      <c r="P91" s="42" t="s">
        <v>34</v>
      </c>
      <c r="Q91" s="42" t="s">
        <v>34</v>
      </c>
      <c r="R91" s="42" t="s">
        <v>34</v>
      </c>
      <c r="S91" s="42" t="s">
        <v>34</v>
      </c>
      <c r="T91" s="42" t="s">
        <v>34</v>
      </c>
    </row>
    <row r="92" spans="1:20" s="46" customFormat="1" ht="12.75" customHeight="1">
      <c r="A92" s="39" t="s">
        <v>73</v>
      </c>
      <c r="B92" s="40" t="s">
        <v>66</v>
      </c>
      <c r="C92" s="40" t="s">
        <v>182</v>
      </c>
      <c r="D92" s="41">
        <f>J92-2</f>
        <v>44453</v>
      </c>
      <c r="E92" s="41" t="s">
        <v>43</v>
      </c>
      <c r="F92" s="43">
        <f>J92-1</f>
        <v>44454</v>
      </c>
      <c r="G92" s="44" t="s">
        <v>57</v>
      </c>
      <c r="H92" s="43" t="s">
        <v>34</v>
      </c>
      <c r="I92" s="43" t="s">
        <v>34</v>
      </c>
      <c r="J92" s="45">
        <v>44455</v>
      </c>
      <c r="K92" s="42" t="s">
        <v>34</v>
      </c>
      <c r="L92" s="42" t="s">
        <v>34</v>
      </c>
      <c r="M92" s="42" t="s">
        <v>34</v>
      </c>
      <c r="N92" s="42" t="s">
        <v>34</v>
      </c>
      <c r="O92" s="42" t="s">
        <v>34</v>
      </c>
      <c r="P92" s="42">
        <f>J92+5</f>
        <v>44460</v>
      </c>
      <c r="Q92" s="42" t="s">
        <v>34</v>
      </c>
      <c r="R92" s="42">
        <f>J92+6</f>
        <v>44461</v>
      </c>
      <c r="S92" s="42" t="s">
        <v>34</v>
      </c>
      <c r="T92" s="42" t="s">
        <v>47</v>
      </c>
    </row>
    <row r="93" spans="1:20" s="46" customFormat="1" ht="12.75" customHeight="1">
      <c r="A93" s="39" t="s">
        <v>138</v>
      </c>
      <c r="B93" s="40" t="s">
        <v>162</v>
      </c>
      <c r="C93" s="40" t="s">
        <v>163</v>
      </c>
      <c r="D93" s="41">
        <f>J93-4</f>
        <v>44452</v>
      </c>
      <c r="E93" s="48" t="s">
        <v>19</v>
      </c>
      <c r="F93" s="43">
        <f>J93-3</f>
        <v>44453</v>
      </c>
      <c r="G93" s="44" t="s">
        <v>81</v>
      </c>
      <c r="H93" s="43" t="s">
        <v>34</v>
      </c>
      <c r="I93" s="43" t="s">
        <v>34</v>
      </c>
      <c r="J93" s="45">
        <v>44456</v>
      </c>
      <c r="K93" s="42">
        <f>J93+4</f>
        <v>44460</v>
      </c>
      <c r="L93" s="42" t="s">
        <v>34</v>
      </c>
      <c r="M93" s="42" t="s">
        <v>34</v>
      </c>
      <c r="N93" s="42">
        <f>J93+7</f>
        <v>44463</v>
      </c>
      <c r="O93" s="42">
        <f>J93+6</f>
        <v>44462</v>
      </c>
      <c r="P93" s="42" t="s">
        <v>34</v>
      </c>
      <c r="Q93" s="42" t="s">
        <v>34</v>
      </c>
      <c r="R93" s="42" t="s">
        <v>34</v>
      </c>
      <c r="S93" s="42" t="s">
        <v>34</v>
      </c>
      <c r="T93" s="42" t="s">
        <v>34</v>
      </c>
    </row>
    <row r="94" spans="1:20" s="46" customFormat="1" ht="12.75" customHeight="1">
      <c r="A94" s="39" t="s">
        <v>36</v>
      </c>
      <c r="B94" s="50" t="s">
        <v>149</v>
      </c>
      <c r="C94" s="40"/>
      <c r="D94" s="41">
        <f>J94-3</f>
        <v>44453</v>
      </c>
      <c r="E94" s="48" t="s">
        <v>19</v>
      </c>
      <c r="F94" s="43">
        <f>J94-2</f>
        <v>44454</v>
      </c>
      <c r="G94" s="44" t="s">
        <v>19</v>
      </c>
      <c r="H94" s="43" t="s">
        <v>34</v>
      </c>
      <c r="I94" s="43" t="s">
        <v>34</v>
      </c>
      <c r="J94" s="45">
        <v>44456</v>
      </c>
      <c r="K94" s="42" t="s">
        <v>34</v>
      </c>
      <c r="L94" s="42" t="s">
        <v>34</v>
      </c>
      <c r="M94" s="42">
        <f>J94+3</f>
        <v>44459</v>
      </c>
      <c r="N94" s="42">
        <f>J94+3</f>
        <v>44459</v>
      </c>
      <c r="O94" s="42" t="s">
        <v>34</v>
      </c>
      <c r="P94" s="42">
        <f>J94+5</f>
        <v>44461</v>
      </c>
      <c r="Q94" s="42" t="s">
        <v>34</v>
      </c>
      <c r="R94" s="42">
        <f>J94+6</f>
        <v>44462</v>
      </c>
      <c r="S94" s="42" t="s">
        <v>34</v>
      </c>
      <c r="T94" s="42" t="s">
        <v>34</v>
      </c>
    </row>
    <row r="95" spans="1:20" s="46" customFormat="1" ht="12.75" customHeight="1">
      <c r="A95" s="39" t="s">
        <v>78</v>
      </c>
      <c r="B95" s="40" t="s">
        <v>177</v>
      </c>
      <c r="C95" s="40" t="s">
        <v>178</v>
      </c>
      <c r="D95" s="41">
        <f>J95-1</f>
        <v>44455</v>
      </c>
      <c r="E95" s="48" t="s">
        <v>43</v>
      </c>
      <c r="F95" s="43">
        <f>J95-1</f>
        <v>44455</v>
      </c>
      <c r="G95" s="44" t="s">
        <v>79</v>
      </c>
      <c r="H95" s="43" t="s">
        <v>34</v>
      </c>
      <c r="I95" s="43" t="s">
        <v>34</v>
      </c>
      <c r="J95" s="45">
        <v>44456</v>
      </c>
      <c r="K95" s="42">
        <f>J95+6</f>
        <v>44462</v>
      </c>
      <c r="L95" s="42">
        <f>J95+7</f>
        <v>44463</v>
      </c>
      <c r="M95" s="42">
        <f>J95+4</f>
        <v>44460</v>
      </c>
      <c r="N95" s="42">
        <f>J95+5</f>
        <v>44461</v>
      </c>
      <c r="O95" s="42">
        <f>J95+8</f>
        <v>44464</v>
      </c>
      <c r="P95" s="42" t="s">
        <v>34</v>
      </c>
      <c r="Q95" s="42" t="s">
        <v>34</v>
      </c>
      <c r="R95" s="42" t="s">
        <v>34</v>
      </c>
      <c r="S95" s="42" t="s">
        <v>34</v>
      </c>
      <c r="T95" s="42" t="s">
        <v>34</v>
      </c>
    </row>
    <row r="96" spans="1:20" s="46" customFormat="1" ht="12.75" customHeight="1">
      <c r="A96" s="39" t="s">
        <v>119</v>
      </c>
      <c r="B96" s="40" t="s">
        <v>179</v>
      </c>
      <c r="C96" s="40" t="s">
        <v>180</v>
      </c>
      <c r="D96" s="49">
        <f>J96-5</f>
        <v>44452</v>
      </c>
      <c r="E96" s="41" t="s">
        <v>43</v>
      </c>
      <c r="F96" s="28">
        <f>J96-4</f>
        <v>44453</v>
      </c>
      <c r="G96" s="55" t="s">
        <v>43</v>
      </c>
      <c r="H96" s="43" t="s">
        <v>34</v>
      </c>
      <c r="I96" s="43" t="s">
        <v>34</v>
      </c>
      <c r="J96" s="45">
        <v>44457</v>
      </c>
      <c r="K96" s="42" t="s">
        <v>47</v>
      </c>
      <c r="L96" s="42" t="s">
        <v>47</v>
      </c>
      <c r="M96" s="53">
        <f>J96+4</f>
        <v>44461</v>
      </c>
      <c r="N96" s="53">
        <f>J96+6</f>
        <v>44463</v>
      </c>
      <c r="O96" s="42">
        <f>J96+8</f>
        <v>44465</v>
      </c>
      <c r="P96" s="42" t="s">
        <v>34</v>
      </c>
      <c r="Q96" s="42" t="s">
        <v>34</v>
      </c>
      <c r="R96" s="42" t="s">
        <v>34</v>
      </c>
      <c r="S96" s="42" t="s">
        <v>34</v>
      </c>
      <c r="T96" s="42" t="s">
        <v>34</v>
      </c>
    </row>
    <row r="97" spans="1:20" s="46" customFormat="1" ht="12.75" customHeight="1">
      <c r="A97" s="39" t="s">
        <v>82</v>
      </c>
      <c r="B97" s="40" t="s">
        <v>184</v>
      </c>
      <c r="C97" s="40" t="s">
        <v>185</v>
      </c>
      <c r="D97" s="41">
        <f>J97-4</f>
        <v>44453</v>
      </c>
      <c r="E97" s="48" t="s">
        <v>72</v>
      </c>
      <c r="F97" s="44" t="s">
        <v>52</v>
      </c>
      <c r="G97" s="44" t="s">
        <v>52</v>
      </c>
      <c r="H97" s="43">
        <f>J97-4</f>
        <v>44453</v>
      </c>
      <c r="I97" s="44" t="s">
        <v>19</v>
      </c>
      <c r="J97" s="45">
        <v>44457</v>
      </c>
      <c r="K97" s="42">
        <f>J97+3</f>
        <v>44460</v>
      </c>
      <c r="L97" s="42">
        <f>J97+4</f>
        <v>44461</v>
      </c>
      <c r="M97" s="42">
        <f>J97+7</f>
        <v>44464</v>
      </c>
      <c r="N97" s="42">
        <f>J97+8</f>
        <v>44465</v>
      </c>
      <c r="O97" s="42">
        <f>J97+6</f>
        <v>44463</v>
      </c>
      <c r="P97" s="42" t="s">
        <v>34</v>
      </c>
      <c r="Q97" s="42" t="s">
        <v>34</v>
      </c>
      <c r="R97" s="42" t="s">
        <v>34</v>
      </c>
      <c r="S97" s="42" t="s">
        <v>34</v>
      </c>
      <c r="T97" s="42" t="s">
        <v>34</v>
      </c>
    </row>
    <row r="98" spans="1:20" s="46" customFormat="1" ht="12" customHeight="1">
      <c r="A98" s="39" t="s">
        <v>85</v>
      </c>
      <c r="B98" s="50" t="s">
        <v>149</v>
      </c>
      <c r="C98" s="40"/>
      <c r="D98" s="41">
        <f>J98-3</f>
        <v>44454</v>
      </c>
      <c r="E98" s="41" t="s">
        <v>19</v>
      </c>
      <c r="F98" s="56">
        <f>J98-1</f>
        <v>44456</v>
      </c>
      <c r="G98" s="52" t="s">
        <v>88</v>
      </c>
      <c r="H98" s="51" t="s">
        <v>34</v>
      </c>
      <c r="I98" s="51" t="s">
        <v>34</v>
      </c>
      <c r="J98" s="45">
        <v>44457</v>
      </c>
      <c r="K98" s="42">
        <f>J98+6</f>
        <v>44463</v>
      </c>
      <c r="L98" s="42" t="s">
        <v>34</v>
      </c>
      <c r="M98" s="42" t="s">
        <v>34</v>
      </c>
      <c r="N98" s="42" t="s">
        <v>34</v>
      </c>
      <c r="O98" s="42">
        <f>J98+4</f>
        <v>44461</v>
      </c>
      <c r="P98" s="42" t="s">
        <v>34</v>
      </c>
      <c r="Q98" s="42" t="s">
        <v>34</v>
      </c>
      <c r="R98" s="42" t="s">
        <v>34</v>
      </c>
      <c r="S98" s="42" t="s">
        <v>34</v>
      </c>
      <c r="T98" s="42" t="s">
        <v>34</v>
      </c>
    </row>
    <row r="99" spans="1:20" s="46" customFormat="1" ht="12.75" customHeight="1">
      <c r="A99" s="39" t="s">
        <v>92</v>
      </c>
      <c r="B99" s="40" t="s">
        <v>184</v>
      </c>
      <c r="C99" s="40" t="s">
        <v>185</v>
      </c>
      <c r="D99" s="41">
        <f>J99-3</f>
        <v>44454</v>
      </c>
      <c r="E99" s="48" t="s">
        <v>72</v>
      </c>
      <c r="F99" s="43">
        <f>J99-3</f>
        <v>44454</v>
      </c>
      <c r="G99" s="44" t="s">
        <v>19</v>
      </c>
      <c r="H99" s="44" t="s">
        <v>52</v>
      </c>
      <c r="I99" s="44" t="s">
        <v>129</v>
      </c>
      <c r="J99" s="45">
        <v>44457</v>
      </c>
      <c r="K99" s="42">
        <f>J99+3</f>
        <v>44460</v>
      </c>
      <c r="L99" s="42">
        <f>J99+4</f>
        <v>44461</v>
      </c>
      <c r="M99" s="42">
        <f>J99+7</f>
        <v>44464</v>
      </c>
      <c r="N99" s="42">
        <f>J99+8</f>
        <v>44465</v>
      </c>
      <c r="O99" s="42">
        <f>J99+6</f>
        <v>44463</v>
      </c>
      <c r="P99" s="42" t="s">
        <v>34</v>
      </c>
      <c r="Q99" s="42" t="s">
        <v>34</v>
      </c>
      <c r="R99" s="42" t="s">
        <v>34</v>
      </c>
      <c r="S99" s="42" t="s">
        <v>34</v>
      </c>
      <c r="T99" s="42" t="s">
        <v>34</v>
      </c>
    </row>
    <row r="100" spans="1:20" s="46" customFormat="1" ht="12.75" customHeight="1">
      <c r="A100" s="39" t="s">
        <v>89</v>
      </c>
      <c r="B100" s="40" t="s">
        <v>186</v>
      </c>
      <c r="C100" s="40" t="s">
        <v>187</v>
      </c>
      <c r="D100" s="49">
        <f>J100-3</f>
        <v>44454</v>
      </c>
      <c r="E100" s="48" t="s">
        <v>19</v>
      </c>
      <c r="F100" s="51">
        <f>J100-1</f>
        <v>44456</v>
      </c>
      <c r="G100" s="52" t="s">
        <v>88</v>
      </c>
      <c r="H100" s="51" t="s">
        <v>34</v>
      </c>
      <c r="I100" s="51" t="s">
        <v>34</v>
      </c>
      <c r="J100" s="45">
        <v>44457</v>
      </c>
      <c r="K100" s="42">
        <f>J100+7</f>
        <v>44464</v>
      </c>
      <c r="L100" s="42">
        <f>J100+7</f>
        <v>44464</v>
      </c>
      <c r="M100" s="42">
        <f>J100+4</f>
        <v>44461</v>
      </c>
      <c r="N100" s="42">
        <f>J100+5</f>
        <v>44462</v>
      </c>
      <c r="O100" s="42" t="s">
        <v>34</v>
      </c>
      <c r="P100" s="42" t="s">
        <v>34</v>
      </c>
      <c r="Q100" s="42">
        <f>J100+6</f>
        <v>44463</v>
      </c>
      <c r="R100" s="42" t="s">
        <v>34</v>
      </c>
      <c r="S100" s="42" t="s">
        <v>34</v>
      </c>
      <c r="T100" s="42" t="s">
        <v>34</v>
      </c>
    </row>
    <row r="101" spans="1:20" s="46" customFormat="1" ht="12.75" customHeight="1">
      <c r="A101" s="39" t="s">
        <v>188</v>
      </c>
      <c r="B101" s="40" t="s">
        <v>94</v>
      </c>
      <c r="C101" s="40" t="s">
        <v>189</v>
      </c>
      <c r="D101" s="41">
        <f>J101-3</f>
        <v>44454</v>
      </c>
      <c r="E101" s="48" t="s">
        <v>72</v>
      </c>
      <c r="F101" s="43">
        <f>J101-3</f>
        <v>44454</v>
      </c>
      <c r="G101" s="44" t="s">
        <v>19</v>
      </c>
      <c r="H101" s="43">
        <f>J101-3</f>
        <v>44454</v>
      </c>
      <c r="I101" s="44" t="s">
        <v>19</v>
      </c>
      <c r="J101" s="45">
        <v>44457</v>
      </c>
      <c r="K101" s="42" t="s">
        <v>34</v>
      </c>
      <c r="L101" s="42" t="s">
        <v>34</v>
      </c>
      <c r="M101" s="42">
        <f>J101+4</f>
        <v>44461</v>
      </c>
      <c r="N101" s="42" t="s">
        <v>34</v>
      </c>
      <c r="O101" s="42" t="s">
        <v>34</v>
      </c>
      <c r="P101" s="42" t="s">
        <v>34</v>
      </c>
      <c r="Q101" s="42" t="s">
        <v>34</v>
      </c>
      <c r="R101" s="42" t="s">
        <v>34</v>
      </c>
      <c r="S101" s="42" t="s">
        <v>34</v>
      </c>
      <c r="T101" s="42" t="s">
        <v>34</v>
      </c>
    </row>
    <row r="102" spans="1:20" s="46" customFormat="1" ht="12.75" customHeight="1">
      <c r="A102" s="39" t="s">
        <v>96</v>
      </c>
      <c r="B102" s="40" t="s">
        <v>190</v>
      </c>
      <c r="C102" s="40" t="s">
        <v>123</v>
      </c>
      <c r="D102" s="49">
        <f>J102-3</f>
        <v>44454</v>
      </c>
      <c r="E102" s="41" t="s">
        <v>99</v>
      </c>
      <c r="F102" s="51" t="s">
        <v>34</v>
      </c>
      <c r="G102" s="51" t="s">
        <v>34</v>
      </c>
      <c r="H102" s="51">
        <f>J102-3</f>
        <v>44454</v>
      </c>
      <c r="I102" s="52" t="s">
        <v>19</v>
      </c>
      <c r="J102" s="45">
        <v>44457</v>
      </c>
      <c r="K102" s="42" t="s">
        <v>34</v>
      </c>
      <c r="L102" s="42" t="s">
        <v>34</v>
      </c>
      <c r="M102" s="42" t="s">
        <v>34</v>
      </c>
      <c r="N102" s="42" t="s">
        <v>34</v>
      </c>
      <c r="O102" s="42" t="s">
        <v>34</v>
      </c>
      <c r="P102" s="42">
        <f>J102+5</f>
        <v>44462</v>
      </c>
      <c r="Q102" s="42" t="s">
        <v>34</v>
      </c>
      <c r="R102" s="42">
        <f>J102+6</f>
        <v>44463</v>
      </c>
      <c r="S102" s="42" t="s">
        <v>34</v>
      </c>
      <c r="T102" s="42" t="s">
        <v>34</v>
      </c>
    </row>
    <row r="103" spans="1:20" s="46" customFormat="1" ht="12.75" customHeight="1">
      <c r="A103" s="39" t="s">
        <v>100</v>
      </c>
      <c r="B103" s="40" t="s">
        <v>191</v>
      </c>
      <c r="C103" s="40" t="s">
        <v>192</v>
      </c>
      <c r="D103" s="41">
        <f>J103-2</f>
        <v>44455</v>
      </c>
      <c r="E103" s="48" t="s">
        <v>55</v>
      </c>
      <c r="F103" s="51">
        <f>J103-1</f>
        <v>44456</v>
      </c>
      <c r="G103" s="52" t="s">
        <v>19</v>
      </c>
      <c r="H103" s="51" t="s">
        <v>34</v>
      </c>
      <c r="I103" s="51" t="s">
        <v>34</v>
      </c>
      <c r="J103" s="45">
        <v>44457</v>
      </c>
      <c r="K103" s="42">
        <f>J103+4</f>
        <v>44461</v>
      </c>
      <c r="L103" s="42">
        <f>J103+5</f>
        <v>44462</v>
      </c>
      <c r="M103" s="42" t="s">
        <v>34</v>
      </c>
      <c r="N103" s="42" t="s">
        <v>34</v>
      </c>
      <c r="O103" s="42">
        <f>J103+6</f>
        <v>44463</v>
      </c>
      <c r="P103" s="42" t="s">
        <v>34</v>
      </c>
      <c r="Q103" s="42" t="s">
        <v>34</v>
      </c>
      <c r="R103" s="42" t="s">
        <v>34</v>
      </c>
      <c r="S103" s="42" t="s">
        <v>34</v>
      </c>
      <c r="T103" s="42" t="s">
        <v>34</v>
      </c>
    </row>
    <row r="104" spans="1:20" s="46" customFormat="1" ht="12.75" customHeight="1">
      <c r="A104" s="39" t="s">
        <v>103</v>
      </c>
      <c r="B104" s="40" t="s">
        <v>193</v>
      </c>
      <c r="C104" s="40" t="s">
        <v>194</v>
      </c>
      <c r="D104" s="41">
        <f>J104-2</f>
        <v>44455</v>
      </c>
      <c r="E104" s="41" t="s">
        <v>104</v>
      </c>
      <c r="F104" s="43">
        <f>J104-1</f>
        <v>44456</v>
      </c>
      <c r="G104" s="44" t="s">
        <v>57</v>
      </c>
      <c r="H104" s="43" t="s">
        <v>34</v>
      </c>
      <c r="I104" s="43" t="s">
        <v>34</v>
      </c>
      <c r="J104" s="45">
        <v>44457</v>
      </c>
      <c r="K104" s="42">
        <f>J104+5</f>
        <v>44462</v>
      </c>
      <c r="L104" s="42" t="s">
        <v>47</v>
      </c>
      <c r="M104" s="53" t="s">
        <v>34</v>
      </c>
      <c r="N104" s="53" t="s">
        <v>34</v>
      </c>
      <c r="O104" s="42">
        <f>J104+4</f>
        <v>44461</v>
      </c>
      <c r="P104" s="42" t="s">
        <v>34</v>
      </c>
      <c r="Q104" s="42" t="s">
        <v>34</v>
      </c>
      <c r="R104" s="42" t="s">
        <v>34</v>
      </c>
      <c r="S104" s="42" t="s">
        <v>34</v>
      </c>
      <c r="T104" s="42">
        <f>J104+6</f>
        <v>44463</v>
      </c>
    </row>
    <row r="105" spans="1:20" s="46" customFormat="1" ht="12.75" customHeight="1">
      <c r="A105" s="39" t="s">
        <v>105</v>
      </c>
      <c r="B105" s="40" t="s">
        <v>193</v>
      </c>
      <c r="C105" s="40" t="s">
        <v>194</v>
      </c>
      <c r="D105" s="41">
        <f>J105-2</f>
        <v>44455</v>
      </c>
      <c r="E105" s="41" t="s">
        <v>106</v>
      </c>
      <c r="F105" s="43">
        <f>J105-1</f>
        <v>44456</v>
      </c>
      <c r="G105" s="44" t="s">
        <v>19</v>
      </c>
      <c r="H105" s="43" t="s">
        <v>34</v>
      </c>
      <c r="I105" s="43" t="s">
        <v>34</v>
      </c>
      <c r="J105" s="45">
        <v>44457</v>
      </c>
      <c r="K105" s="42" t="s">
        <v>34</v>
      </c>
      <c r="L105" s="42" t="s">
        <v>47</v>
      </c>
      <c r="M105" s="42" t="s">
        <v>34</v>
      </c>
      <c r="N105" s="42" t="s">
        <v>34</v>
      </c>
      <c r="O105" s="42">
        <f>J105+4</f>
        <v>44461</v>
      </c>
      <c r="P105" s="42" t="s">
        <v>34</v>
      </c>
      <c r="Q105" s="42" t="s">
        <v>34</v>
      </c>
      <c r="R105" s="42" t="s">
        <v>34</v>
      </c>
      <c r="S105" s="42" t="s">
        <v>34</v>
      </c>
      <c r="T105" s="42">
        <f>J105+6</f>
        <v>44463</v>
      </c>
    </row>
    <row r="106" spans="1:20" s="46" customFormat="1" ht="12.75" customHeight="1">
      <c r="A106" s="39" t="s">
        <v>31</v>
      </c>
      <c r="B106" s="40" t="s">
        <v>195</v>
      </c>
      <c r="C106" s="40" t="s">
        <v>196</v>
      </c>
      <c r="D106" s="41">
        <f>J106-2</f>
        <v>44455</v>
      </c>
      <c r="E106" s="48" t="s">
        <v>19</v>
      </c>
      <c r="F106" s="42" t="s">
        <v>34</v>
      </c>
      <c r="G106" s="42" t="s">
        <v>34</v>
      </c>
      <c r="H106" s="43">
        <f>J106-1</f>
        <v>44456</v>
      </c>
      <c r="I106" s="44" t="s">
        <v>35</v>
      </c>
      <c r="J106" s="45">
        <v>44457</v>
      </c>
      <c r="K106" s="42">
        <f>J106+9</f>
        <v>44466</v>
      </c>
      <c r="L106" s="42" t="s">
        <v>34</v>
      </c>
      <c r="M106" s="42" t="s">
        <v>34</v>
      </c>
      <c r="N106" s="42">
        <f>J106+12</f>
        <v>44469</v>
      </c>
      <c r="O106" s="42">
        <f>J106+10</f>
        <v>44467</v>
      </c>
      <c r="P106" s="42" t="s">
        <v>34</v>
      </c>
      <c r="Q106" s="42" t="s">
        <v>34</v>
      </c>
      <c r="R106" s="42" t="s">
        <v>34</v>
      </c>
      <c r="S106" s="42" t="s">
        <v>34</v>
      </c>
      <c r="T106" s="42" t="s">
        <v>34</v>
      </c>
    </row>
    <row r="107" spans="1:20" s="46" customFormat="1" ht="12.75" customHeight="1">
      <c r="A107" s="39" t="s">
        <v>110</v>
      </c>
      <c r="B107" s="40" t="s">
        <v>197</v>
      </c>
      <c r="C107" s="40" t="s">
        <v>198</v>
      </c>
      <c r="D107" s="49">
        <f>J107-3</f>
        <v>44455</v>
      </c>
      <c r="E107" s="48" t="s">
        <v>55</v>
      </c>
      <c r="F107" s="43">
        <f>J107-2</f>
        <v>44456</v>
      </c>
      <c r="G107" s="44" t="s">
        <v>19</v>
      </c>
      <c r="H107" s="43" t="s">
        <v>34</v>
      </c>
      <c r="I107" s="43" t="s">
        <v>34</v>
      </c>
      <c r="J107" s="45">
        <v>44458</v>
      </c>
      <c r="K107" s="42">
        <f>J107+6</f>
        <v>44464</v>
      </c>
      <c r="L107" s="42">
        <f>J107+6</f>
        <v>44464</v>
      </c>
      <c r="M107" s="42">
        <f>J107+3</f>
        <v>44461</v>
      </c>
      <c r="N107" s="42">
        <f>J107+4</f>
        <v>44462</v>
      </c>
      <c r="O107" s="42">
        <f>J107+5</f>
        <v>44463</v>
      </c>
      <c r="P107" s="42" t="s">
        <v>34</v>
      </c>
      <c r="Q107" s="42" t="s">
        <v>34</v>
      </c>
      <c r="R107" s="42" t="s">
        <v>34</v>
      </c>
      <c r="S107" s="42" t="s">
        <v>34</v>
      </c>
      <c r="T107" s="42" t="s">
        <v>34</v>
      </c>
    </row>
    <row r="108" spans="1:20" s="46" customFormat="1" ht="12.75" customHeight="1">
      <c r="A108" s="39" t="s">
        <v>113</v>
      </c>
      <c r="B108" s="40" t="s">
        <v>199</v>
      </c>
      <c r="C108" s="40" t="s">
        <v>200</v>
      </c>
      <c r="D108" s="49">
        <f>J108-3</f>
        <v>44455</v>
      </c>
      <c r="E108" s="41" t="s">
        <v>116</v>
      </c>
      <c r="F108" s="43">
        <f>J108-2</f>
        <v>44456</v>
      </c>
      <c r="G108" s="44" t="s">
        <v>19</v>
      </c>
      <c r="H108" s="51" t="s">
        <v>61</v>
      </c>
      <c r="I108" s="51" t="s">
        <v>34</v>
      </c>
      <c r="J108" s="45">
        <v>44458</v>
      </c>
      <c r="K108" s="42">
        <f>J108+5</f>
        <v>44463</v>
      </c>
      <c r="L108" s="42">
        <f>J108+6</f>
        <v>44464</v>
      </c>
      <c r="M108" s="42" t="s">
        <v>34</v>
      </c>
      <c r="N108" s="42" t="s">
        <v>34</v>
      </c>
      <c r="O108" s="42" t="s">
        <v>34</v>
      </c>
      <c r="P108" s="42" t="s">
        <v>34</v>
      </c>
      <c r="Q108" s="42" t="s">
        <v>34</v>
      </c>
      <c r="R108" s="42" t="s">
        <v>34</v>
      </c>
      <c r="S108" s="42" t="s">
        <v>34</v>
      </c>
      <c r="T108" s="42" t="s">
        <v>34</v>
      </c>
    </row>
    <row r="109" spans="1:20" s="46" customFormat="1" ht="12.75" customHeight="1">
      <c r="A109" s="39" t="s">
        <v>117</v>
      </c>
      <c r="B109" s="40" t="s">
        <v>190</v>
      </c>
      <c r="C109" s="40" t="s">
        <v>123</v>
      </c>
      <c r="D109" s="49">
        <f>J109-3</f>
        <v>44455</v>
      </c>
      <c r="E109" s="41" t="s">
        <v>19</v>
      </c>
      <c r="F109" s="51">
        <f>J109-2</f>
        <v>44456</v>
      </c>
      <c r="G109" s="52" t="s">
        <v>19</v>
      </c>
      <c r="H109" s="51" t="s">
        <v>34</v>
      </c>
      <c r="I109" s="51" t="s">
        <v>34</v>
      </c>
      <c r="J109" s="45">
        <v>44458</v>
      </c>
      <c r="K109" s="42" t="s">
        <v>34</v>
      </c>
      <c r="L109" s="42" t="s">
        <v>34</v>
      </c>
      <c r="M109" s="42" t="s">
        <v>34</v>
      </c>
      <c r="N109" s="42" t="s">
        <v>34</v>
      </c>
      <c r="O109" s="42" t="s">
        <v>34</v>
      </c>
      <c r="P109" s="42">
        <f>J109+4</f>
        <v>44462</v>
      </c>
      <c r="Q109" s="42" t="s">
        <v>34</v>
      </c>
      <c r="R109" s="42">
        <f>J109+5</f>
        <v>44463</v>
      </c>
      <c r="S109" s="42" t="s">
        <v>34</v>
      </c>
      <c r="T109" s="42" t="s">
        <v>34</v>
      </c>
    </row>
    <row r="110" spans="1:20" s="46" customFormat="1" ht="12.75" customHeight="1">
      <c r="A110" s="39" t="s">
        <v>118</v>
      </c>
      <c r="B110" s="50" t="s">
        <v>149</v>
      </c>
      <c r="C110" s="40"/>
      <c r="D110" s="41">
        <f>J110-3</f>
        <v>44455</v>
      </c>
      <c r="E110" s="48" t="s">
        <v>19</v>
      </c>
      <c r="F110" s="43">
        <f>J110-1</f>
        <v>44457</v>
      </c>
      <c r="G110" s="44" t="s">
        <v>88</v>
      </c>
      <c r="H110" s="51" t="s">
        <v>34</v>
      </c>
      <c r="I110" s="51" t="s">
        <v>34</v>
      </c>
      <c r="J110" s="45">
        <v>44458</v>
      </c>
      <c r="K110" s="42">
        <f>J110+4</f>
        <v>44462</v>
      </c>
      <c r="L110" s="42">
        <f>J110+5</f>
        <v>44463</v>
      </c>
      <c r="M110" s="42" t="s">
        <v>34</v>
      </c>
      <c r="N110" s="42" t="s">
        <v>34</v>
      </c>
      <c r="O110" s="42">
        <f>J110+7</f>
        <v>44465</v>
      </c>
      <c r="P110" s="42" t="s">
        <v>34</v>
      </c>
      <c r="Q110" s="42">
        <f>J110+6</f>
        <v>44464</v>
      </c>
      <c r="R110" s="42" t="s">
        <v>34</v>
      </c>
      <c r="S110" s="42" t="s">
        <v>34</v>
      </c>
      <c r="T110" s="42" t="s">
        <v>34</v>
      </c>
    </row>
    <row r="111" spans="1:20" s="46" customFormat="1" ht="12.75" customHeight="1">
      <c r="A111" s="39" t="s">
        <v>76</v>
      </c>
      <c r="B111" s="40" t="s">
        <v>181</v>
      </c>
      <c r="C111" s="40" t="s">
        <v>87</v>
      </c>
      <c r="D111" s="59">
        <f>J111-5</f>
        <v>44454</v>
      </c>
      <c r="E111" s="48" t="s">
        <v>43</v>
      </c>
      <c r="F111" s="26">
        <f>J111-4</f>
        <v>44455</v>
      </c>
      <c r="G111" s="44" t="s">
        <v>77</v>
      </c>
      <c r="H111" s="43" t="s">
        <v>34</v>
      </c>
      <c r="I111" s="43" t="s">
        <v>34</v>
      </c>
      <c r="J111" s="45">
        <v>44459</v>
      </c>
      <c r="K111" s="42">
        <f>J111+5</f>
        <v>44464</v>
      </c>
      <c r="L111" s="42">
        <f>J111+5</f>
        <v>44464</v>
      </c>
      <c r="M111" s="42">
        <f>J111+7</f>
        <v>44466</v>
      </c>
      <c r="N111" s="42">
        <f>J111+7</f>
        <v>44466</v>
      </c>
      <c r="O111" s="42">
        <f>J111+6</f>
        <v>44465</v>
      </c>
      <c r="P111" s="42" t="s">
        <v>34</v>
      </c>
      <c r="Q111" s="42" t="s">
        <v>34</v>
      </c>
      <c r="R111" s="42" t="s">
        <v>34</v>
      </c>
      <c r="S111" s="42" t="s">
        <v>34</v>
      </c>
      <c r="T111" s="42" t="s">
        <v>47</v>
      </c>
    </row>
    <row r="112" spans="1:20" s="46" customFormat="1" ht="12.75" customHeight="1">
      <c r="A112" s="39" t="s">
        <v>120</v>
      </c>
      <c r="B112" s="40" t="s">
        <v>201</v>
      </c>
      <c r="C112" s="40" t="s">
        <v>202</v>
      </c>
      <c r="D112" s="41">
        <f>J112-4</f>
        <v>44455</v>
      </c>
      <c r="E112" s="48" t="s">
        <v>116</v>
      </c>
      <c r="F112" s="43">
        <f>J112-3</f>
        <v>44456</v>
      </c>
      <c r="G112" s="44" t="s">
        <v>19</v>
      </c>
      <c r="H112" s="43">
        <f>J112-3</f>
        <v>44456</v>
      </c>
      <c r="I112" s="44" t="s">
        <v>19</v>
      </c>
      <c r="J112" s="45">
        <v>44459</v>
      </c>
      <c r="K112" s="42" t="s">
        <v>34</v>
      </c>
      <c r="L112" s="42" t="s">
        <v>34</v>
      </c>
      <c r="M112" s="42" t="s">
        <v>34</v>
      </c>
      <c r="N112" s="42" t="s">
        <v>34</v>
      </c>
      <c r="O112" s="42" t="s">
        <v>34</v>
      </c>
      <c r="P112" s="42">
        <f>J112+9</f>
        <v>44468</v>
      </c>
      <c r="Q112" s="42" t="s">
        <v>34</v>
      </c>
      <c r="R112" s="42" t="s">
        <v>34</v>
      </c>
      <c r="S112" s="42" t="s">
        <v>34</v>
      </c>
      <c r="T112" s="42" t="s">
        <v>34</v>
      </c>
    </row>
    <row r="113" spans="1:150" s="46" customFormat="1" ht="12.75" customHeight="1">
      <c r="A113" s="39" t="s">
        <v>121</v>
      </c>
      <c r="B113" s="40" t="s">
        <v>203</v>
      </c>
      <c r="C113" s="40" t="s">
        <v>204</v>
      </c>
      <c r="D113" s="49">
        <f>J113-4</f>
        <v>44456</v>
      </c>
      <c r="E113" s="48" t="s">
        <v>72</v>
      </c>
      <c r="F113" s="51" t="s">
        <v>34</v>
      </c>
      <c r="G113" s="51" t="s">
        <v>34</v>
      </c>
      <c r="H113" s="43">
        <f>J113-4</f>
        <v>44456</v>
      </c>
      <c r="I113" s="44" t="s">
        <v>19</v>
      </c>
      <c r="J113" s="45">
        <v>44460</v>
      </c>
      <c r="K113" s="42">
        <f>J113+6</f>
        <v>44466</v>
      </c>
      <c r="L113" s="42">
        <f>J113+7</f>
        <v>44467</v>
      </c>
      <c r="M113" s="42" t="s">
        <v>34</v>
      </c>
      <c r="N113" s="42" t="s">
        <v>34</v>
      </c>
      <c r="O113" s="42">
        <f>J113+9</f>
        <v>44469</v>
      </c>
      <c r="P113" s="42" t="s">
        <v>34</v>
      </c>
      <c r="Q113" s="42">
        <f>J113+8</f>
        <v>44468</v>
      </c>
      <c r="R113" s="42" t="s">
        <v>34</v>
      </c>
      <c r="S113" s="42" t="s">
        <v>34</v>
      </c>
      <c r="T113" s="42" t="s">
        <v>34</v>
      </c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W113" s="60"/>
      <c r="AX113" s="60"/>
      <c r="AY113" s="60"/>
      <c r="AZ113" s="60"/>
      <c r="BA113" s="60"/>
      <c r="BB113" s="60"/>
      <c r="BC113" s="60"/>
      <c r="BD113" s="60"/>
      <c r="BE113" s="60"/>
      <c r="BF113" s="60"/>
      <c r="BG113" s="60"/>
      <c r="BH113" s="60"/>
      <c r="BI113" s="60"/>
      <c r="BJ113" s="60"/>
      <c r="BK113" s="60"/>
      <c r="BL113" s="60"/>
      <c r="BM113" s="60"/>
      <c r="BN113" s="60"/>
      <c r="BO113" s="60"/>
      <c r="BP113" s="60"/>
      <c r="BQ113" s="60"/>
      <c r="BR113" s="60"/>
      <c r="BS113" s="60"/>
      <c r="BT113" s="60"/>
      <c r="BU113" s="60"/>
      <c r="BV113" s="60"/>
      <c r="BW113" s="60"/>
      <c r="BX113" s="60"/>
      <c r="BY113" s="60"/>
      <c r="BZ113" s="60"/>
      <c r="CA113" s="60"/>
      <c r="CB113" s="60"/>
      <c r="CC113" s="60"/>
      <c r="CD113" s="60"/>
      <c r="CE113" s="60"/>
      <c r="CF113" s="60"/>
      <c r="CG113" s="60"/>
      <c r="CH113" s="60"/>
      <c r="CI113" s="60"/>
      <c r="CJ113" s="60"/>
      <c r="CK113" s="60"/>
      <c r="CL113" s="60"/>
      <c r="CM113" s="60"/>
      <c r="CN113" s="60"/>
      <c r="CO113" s="60"/>
      <c r="CP113" s="60"/>
      <c r="CQ113" s="60"/>
      <c r="CR113" s="60"/>
      <c r="CS113" s="60"/>
      <c r="CT113" s="60"/>
      <c r="CU113" s="60"/>
      <c r="CV113" s="60"/>
      <c r="CW113" s="60"/>
      <c r="CX113" s="60"/>
      <c r="CY113" s="60"/>
      <c r="CZ113" s="60"/>
      <c r="DA113" s="60"/>
      <c r="DB113" s="60"/>
      <c r="DC113" s="60"/>
      <c r="DD113" s="60"/>
      <c r="DE113" s="60"/>
      <c r="DF113" s="60"/>
      <c r="DG113" s="60"/>
      <c r="DH113" s="60"/>
      <c r="DI113" s="60"/>
      <c r="DJ113" s="60"/>
      <c r="DK113" s="60"/>
      <c r="DL113" s="60"/>
      <c r="DM113" s="60"/>
      <c r="DN113" s="60"/>
      <c r="DO113" s="60"/>
      <c r="DP113" s="60"/>
      <c r="DQ113" s="60"/>
      <c r="DR113" s="60"/>
      <c r="DS113" s="60"/>
      <c r="DT113" s="60"/>
      <c r="DU113" s="60"/>
      <c r="DV113" s="60"/>
      <c r="DW113" s="60"/>
      <c r="DX113" s="60"/>
      <c r="DY113" s="60"/>
      <c r="DZ113" s="60"/>
      <c r="EA113" s="60"/>
      <c r="EB113" s="60"/>
      <c r="EC113" s="60"/>
      <c r="ED113" s="60"/>
      <c r="EE113" s="60"/>
      <c r="EF113" s="60"/>
      <c r="EG113" s="60"/>
      <c r="EH113" s="60"/>
      <c r="EI113" s="60"/>
      <c r="EJ113" s="60"/>
      <c r="EK113" s="60"/>
      <c r="EL113" s="60"/>
      <c r="EM113" s="60"/>
      <c r="EN113" s="60"/>
      <c r="EO113" s="60"/>
      <c r="EP113" s="60"/>
      <c r="EQ113" s="60"/>
      <c r="ER113" s="60"/>
      <c r="ES113" s="60"/>
      <c r="ET113" s="60"/>
    </row>
    <row r="114" spans="1:20" s="46" customFormat="1" ht="12.75" customHeight="1">
      <c r="A114" s="39" t="s">
        <v>58</v>
      </c>
      <c r="B114" s="40" t="s">
        <v>59</v>
      </c>
      <c r="C114" s="40" t="s">
        <v>205</v>
      </c>
      <c r="D114" s="54">
        <f>J114-3</f>
        <v>44457</v>
      </c>
      <c r="E114" s="41" t="s">
        <v>43</v>
      </c>
      <c r="F114" s="42">
        <f>J114-2</f>
        <v>44458</v>
      </c>
      <c r="G114" s="55" t="s">
        <v>57</v>
      </c>
      <c r="H114" s="43" t="s">
        <v>34</v>
      </c>
      <c r="I114" s="43" t="s">
        <v>34</v>
      </c>
      <c r="J114" s="45">
        <v>44460</v>
      </c>
      <c r="K114" s="42">
        <f>J114+5</f>
        <v>44465</v>
      </c>
      <c r="L114" s="42">
        <f>J114+6</f>
        <v>44466</v>
      </c>
      <c r="M114" s="42" t="s">
        <v>34</v>
      </c>
      <c r="N114" s="42" t="s">
        <v>34</v>
      </c>
      <c r="O114" s="42" t="s">
        <v>34</v>
      </c>
      <c r="P114" s="42" t="s">
        <v>34</v>
      </c>
      <c r="Q114" s="42">
        <f>J114+7</f>
        <v>44467</v>
      </c>
      <c r="R114" s="42" t="s">
        <v>34</v>
      </c>
      <c r="S114" s="42" t="s">
        <v>34</v>
      </c>
      <c r="T114" s="42" t="s">
        <v>34</v>
      </c>
    </row>
    <row r="115" spans="1:20" s="46" customFormat="1" ht="12.75" customHeight="1">
      <c r="A115" s="39" t="s">
        <v>124</v>
      </c>
      <c r="B115" s="40" t="s">
        <v>206</v>
      </c>
      <c r="C115" s="40" t="s">
        <v>207</v>
      </c>
      <c r="D115" s="49">
        <f>J115-5</f>
        <v>44456</v>
      </c>
      <c r="E115" s="57" t="s">
        <v>55</v>
      </c>
      <c r="F115" s="42" t="s">
        <v>34</v>
      </c>
      <c r="G115" s="42" t="s">
        <v>34</v>
      </c>
      <c r="H115" s="43">
        <f>J115-5</f>
        <v>44456</v>
      </c>
      <c r="I115" s="44" t="s">
        <v>43</v>
      </c>
      <c r="J115" s="45">
        <v>44461</v>
      </c>
      <c r="K115" s="42">
        <f>J115+5</f>
        <v>44466</v>
      </c>
      <c r="L115" s="42">
        <f>J115+5</f>
        <v>44466</v>
      </c>
      <c r="M115" s="42" t="s">
        <v>34</v>
      </c>
      <c r="N115" s="42" t="s">
        <v>34</v>
      </c>
      <c r="O115" s="42" t="s">
        <v>34</v>
      </c>
      <c r="P115" s="42" t="s">
        <v>34</v>
      </c>
      <c r="Q115" s="42" t="s">
        <v>34</v>
      </c>
      <c r="R115" s="42" t="s">
        <v>34</v>
      </c>
      <c r="S115" s="42">
        <f>J115+6</f>
        <v>44467</v>
      </c>
      <c r="T115" s="42">
        <f>J115+6</f>
        <v>44467</v>
      </c>
    </row>
    <row r="116" spans="1:20" s="46" customFormat="1" ht="12.75" customHeight="1">
      <c r="A116" s="39" t="s">
        <v>127</v>
      </c>
      <c r="B116" s="40" t="s">
        <v>208</v>
      </c>
      <c r="C116" s="40" t="s">
        <v>204</v>
      </c>
      <c r="D116" s="54">
        <f aca="true" t="shared" si="1" ref="D116:D122">J116-4</f>
        <v>44457</v>
      </c>
      <c r="E116" s="48" t="s">
        <v>106</v>
      </c>
      <c r="F116" s="43">
        <f>J116-1</f>
        <v>44460</v>
      </c>
      <c r="G116" s="44" t="s">
        <v>128</v>
      </c>
      <c r="H116" s="44" t="s">
        <v>129</v>
      </c>
      <c r="I116" s="44" t="s">
        <v>129</v>
      </c>
      <c r="J116" s="45">
        <v>44461</v>
      </c>
      <c r="K116" s="42">
        <f>J116+5</f>
        <v>44466</v>
      </c>
      <c r="L116" s="42">
        <f>J116+6</f>
        <v>44467</v>
      </c>
      <c r="M116" s="42" t="s">
        <v>34</v>
      </c>
      <c r="N116" s="42" t="s">
        <v>34</v>
      </c>
      <c r="O116" s="42">
        <f>J116+8</f>
        <v>44469</v>
      </c>
      <c r="P116" s="42" t="s">
        <v>47</v>
      </c>
      <c r="Q116" s="42">
        <f>J116+7</f>
        <v>44468</v>
      </c>
      <c r="R116" s="42" t="s">
        <v>34</v>
      </c>
      <c r="S116" s="42" t="s">
        <v>34</v>
      </c>
      <c r="T116" s="42" t="s">
        <v>34</v>
      </c>
    </row>
    <row r="117" spans="1:20" s="46" customFormat="1" ht="12.75" customHeight="1">
      <c r="A117" s="39" t="s">
        <v>138</v>
      </c>
      <c r="B117" s="40" t="s">
        <v>195</v>
      </c>
      <c r="C117" s="40" t="s">
        <v>196</v>
      </c>
      <c r="D117" s="59">
        <f t="shared" si="1"/>
        <v>44457</v>
      </c>
      <c r="E117" s="48" t="s">
        <v>19</v>
      </c>
      <c r="F117" s="43">
        <f>J117-1</f>
        <v>44460</v>
      </c>
      <c r="G117" s="44" t="s">
        <v>81</v>
      </c>
      <c r="H117" s="43" t="s">
        <v>34</v>
      </c>
      <c r="I117" s="43" t="s">
        <v>34</v>
      </c>
      <c r="J117" s="45">
        <v>44461</v>
      </c>
      <c r="K117" s="42">
        <f>J117+5</f>
        <v>44466</v>
      </c>
      <c r="L117" s="42" t="s">
        <v>34</v>
      </c>
      <c r="M117" s="42" t="s">
        <v>34</v>
      </c>
      <c r="N117" s="42">
        <f>J117+8</f>
        <v>44469</v>
      </c>
      <c r="O117" s="42">
        <f>J117+6</f>
        <v>44467</v>
      </c>
      <c r="P117" s="42" t="s">
        <v>34</v>
      </c>
      <c r="Q117" s="42" t="s">
        <v>34</v>
      </c>
      <c r="R117" s="42" t="s">
        <v>34</v>
      </c>
      <c r="S117" s="42" t="s">
        <v>34</v>
      </c>
      <c r="T117" s="42" t="s">
        <v>34</v>
      </c>
    </row>
    <row r="118" spans="1:20" s="46" customFormat="1" ht="12.75" customHeight="1">
      <c r="A118" s="39" t="s">
        <v>39</v>
      </c>
      <c r="B118" s="40" t="s">
        <v>40</v>
      </c>
      <c r="C118" s="40" t="s">
        <v>209</v>
      </c>
      <c r="D118" s="59">
        <f t="shared" si="1"/>
        <v>44457</v>
      </c>
      <c r="E118" s="48" t="s">
        <v>42</v>
      </c>
      <c r="F118" s="43" t="s">
        <v>34</v>
      </c>
      <c r="G118" s="43" t="s">
        <v>34</v>
      </c>
      <c r="H118" s="43">
        <f>J118-1</f>
        <v>44460</v>
      </c>
      <c r="I118" s="44" t="s">
        <v>43</v>
      </c>
      <c r="J118" s="45">
        <v>44461</v>
      </c>
      <c r="K118" s="42">
        <f>J118+8</f>
        <v>44469</v>
      </c>
      <c r="L118" s="42">
        <f>J118+9</f>
        <v>44470</v>
      </c>
      <c r="M118" s="42">
        <f>J118+6</f>
        <v>44467</v>
      </c>
      <c r="N118" s="42">
        <f>J118+7</f>
        <v>44468</v>
      </c>
      <c r="O118" s="42">
        <f>J118+10</f>
        <v>44471</v>
      </c>
      <c r="P118" s="42" t="s">
        <v>34</v>
      </c>
      <c r="Q118" s="42" t="s">
        <v>34</v>
      </c>
      <c r="R118" s="42" t="s">
        <v>34</v>
      </c>
      <c r="S118" s="42" t="s">
        <v>34</v>
      </c>
      <c r="T118" s="42" t="s">
        <v>34</v>
      </c>
    </row>
    <row r="119" spans="1:20" s="46" customFormat="1" ht="12.75" customHeight="1">
      <c r="A119" s="39" t="s">
        <v>48</v>
      </c>
      <c r="B119" s="40" t="s">
        <v>210</v>
      </c>
      <c r="C119" s="40" t="s">
        <v>211</v>
      </c>
      <c r="D119" s="54">
        <f t="shared" si="1"/>
        <v>44457</v>
      </c>
      <c r="E119" s="48" t="s">
        <v>51</v>
      </c>
      <c r="F119" s="43">
        <f>J119-1</f>
        <v>44460</v>
      </c>
      <c r="G119" s="44" t="s">
        <v>19</v>
      </c>
      <c r="H119" s="44" t="s">
        <v>52</v>
      </c>
      <c r="I119" s="44" t="s">
        <v>52</v>
      </c>
      <c r="J119" s="45">
        <v>44461</v>
      </c>
      <c r="K119" s="42" t="s">
        <v>34</v>
      </c>
      <c r="L119" s="42" t="s">
        <v>34</v>
      </c>
      <c r="M119" s="42">
        <f>J119+5</f>
        <v>44466</v>
      </c>
      <c r="N119" s="42">
        <f>J119+6</f>
        <v>44467</v>
      </c>
      <c r="O119" s="42">
        <f>J119+8</f>
        <v>44469</v>
      </c>
      <c r="P119" s="42" t="s">
        <v>34</v>
      </c>
      <c r="Q119" s="42" t="s">
        <v>34</v>
      </c>
      <c r="R119" s="42" t="s">
        <v>34</v>
      </c>
      <c r="S119" s="42" t="s">
        <v>34</v>
      </c>
      <c r="T119" s="42" t="s">
        <v>34</v>
      </c>
    </row>
    <row r="120" spans="1:20" s="46" customFormat="1" ht="12.75" customHeight="1">
      <c r="A120" s="39" t="s">
        <v>53</v>
      </c>
      <c r="B120" s="40" t="s">
        <v>212</v>
      </c>
      <c r="C120" s="40" t="s">
        <v>213</v>
      </c>
      <c r="D120" s="54">
        <f t="shared" si="1"/>
        <v>44457</v>
      </c>
      <c r="E120" s="48" t="s">
        <v>55</v>
      </c>
      <c r="F120" s="51">
        <f>J120-1</f>
        <v>44460</v>
      </c>
      <c r="G120" s="52" t="s">
        <v>19</v>
      </c>
      <c r="H120" s="51" t="s">
        <v>34</v>
      </c>
      <c r="I120" s="51" t="s">
        <v>34</v>
      </c>
      <c r="J120" s="45">
        <v>44461</v>
      </c>
      <c r="K120" s="51">
        <f>J120+9</f>
        <v>44470</v>
      </c>
      <c r="L120" s="51">
        <f>J120+8</f>
        <v>44469</v>
      </c>
      <c r="M120" s="51">
        <f>J120+5</f>
        <v>44466</v>
      </c>
      <c r="N120" s="53">
        <f>J120+6</f>
        <v>44467</v>
      </c>
      <c r="O120" s="42">
        <f>J120+7</f>
        <v>44468</v>
      </c>
      <c r="P120" s="51" t="s">
        <v>34</v>
      </c>
      <c r="Q120" s="51" t="s">
        <v>34</v>
      </c>
      <c r="R120" s="51" t="s">
        <v>34</v>
      </c>
      <c r="S120" s="51" t="s">
        <v>34</v>
      </c>
      <c r="T120" s="42" t="s">
        <v>34</v>
      </c>
    </row>
    <row r="121" spans="1:20" s="46" customFormat="1" ht="12.75" customHeight="1">
      <c r="A121" s="39" t="s">
        <v>44</v>
      </c>
      <c r="B121" s="40" t="s">
        <v>214</v>
      </c>
      <c r="C121" s="40" t="s">
        <v>215</v>
      </c>
      <c r="D121" s="59">
        <f t="shared" si="1"/>
        <v>44457</v>
      </c>
      <c r="E121" s="48" t="s">
        <v>43</v>
      </c>
      <c r="F121" s="43" t="s">
        <v>34</v>
      </c>
      <c r="G121" s="43" t="s">
        <v>34</v>
      </c>
      <c r="H121" s="43">
        <f>J121-1</f>
        <v>44460</v>
      </c>
      <c r="I121" s="44" t="s">
        <v>43</v>
      </c>
      <c r="J121" s="45">
        <v>44461</v>
      </c>
      <c r="K121" s="42">
        <f>J121+8</f>
        <v>44469</v>
      </c>
      <c r="L121" s="42">
        <f>J121+8</f>
        <v>44469</v>
      </c>
      <c r="M121" s="42">
        <f>J121+11</f>
        <v>44472</v>
      </c>
      <c r="N121" s="42">
        <f>J121+10</f>
        <v>44471</v>
      </c>
      <c r="O121" s="42">
        <f>J121+9</f>
        <v>44470</v>
      </c>
      <c r="P121" s="42" t="s">
        <v>34</v>
      </c>
      <c r="Q121" s="42" t="s">
        <v>34</v>
      </c>
      <c r="R121" s="42" t="s">
        <v>34</v>
      </c>
      <c r="S121" s="42" t="s">
        <v>34</v>
      </c>
      <c r="T121" s="42" t="s">
        <v>47</v>
      </c>
    </row>
    <row r="122" spans="1:20" s="46" customFormat="1" ht="12.75" customHeight="1">
      <c r="A122" s="39" t="s">
        <v>56</v>
      </c>
      <c r="B122" s="40" t="s">
        <v>212</v>
      </c>
      <c r="C122" s="40" t="s">
        <v>213</v>
      </c>
      <c r="D122" s="59">
        <f t="shared" si="1"/>
        <v>44457</v>
      </c>
      <c r="E122" s="48" t="s">
        <v>55</v>
      </c>
      <c r="F122" s="43">
        <f aca="true" t="shared" si="2" ref="F122:F127">J122-1</f>
        <v>44460</v>
      </c>
      <c r="G122" s="44" t="s">
        <v>57</v>
      </c>
      <c r="H122" s="43" t="s">
        <v>34</v>
      </c>
      <c r="I122" s="43" t="s">
        <v>34</v>
      </c>
      <c r="J122" s="45">
        <v>44461</v>
      </c>
      <c r="K122" s="42">
        <f>J122+9</f>
        <v>44470</v>
      </c>
      <c r="L122" s="42">
        <f>J122+8</f>
        <v>44469</v>
      </c>
      <c r="M122" s="42">
        <f>J122+5</f>
        <v>44466</v>
      </c>
      <c r="N122" s="42">
        <f>J122+6</f>
        <v>44467</v>
      </c>
      <c r="O122" s="42">
        <f>J122+7</f>
        <v>44468</v>
      </c>
      <c r="P122" s="42" t="s">
        <v>34</v>
      </c>
      <c r="Q122" s="42" t="s">
        <v>34</v>
      </c>
      <c r="R122" s="42" t="s">
        <v>34</v>
      </c>
      <c r="S122" s="42" t="s">
        <v>34</v>
      </c>
      <c r="T122" s="42" t="s">
        <v>34</v>
      </c>
    </row>
    <row r="123" spans="1:20" s="46" customFormat="1" ht="12.75" customHeight="1">
      <c r="A123" s="39" t="s">
        <v>139</v>
      </c>
      <c r="B123" s="40" t="s">
        <v>206</v>
      </c>
      <c r="C123" s="40" t="s">
        <v>207</v>
      </c>
      <c r="D123" s="54">
        <f aca="true" t="shared" si="3" ref="D123:D128">J123-5</f>
        <v>44457</v>
      </c>
      <c r="E123" s="57" t="s">
        <v>43</v>
      </c>
      <c r="F123" s="43">
        <f t="shared" si="2"/>
        <v>44461</v>
      </c>
      <c r="G123" s="44" t="s">
        <v>99</v>
      </c>
      <c r="H123" s="42" t="s">
        <v>34</v>
      </c>
      <c r="I123" s="42" t="s">
        <v>34</v>
      </c>
      <c r="J123" s="45">
        <v>44462</v>
      </c>
      <c r="K123" s="42">
        <f>J123+4</f>
        <v>44466</v>
      </c>
      <c r="L123" s="42">
        <f>J123+4</f>
        <v>44466</v>
      </c>
      <c r="M123" s="42" t="s">
        <v>34</v>
      </c>
      <c r="N123" s="42" t="s">
        <v>34</v>
      </c>
      <c r="O123" s="42" t="s">
        <v>34</v>
      </c>
      <c r="P123" s="42" t="s">
        <v>34</v>
      </c>
      <c r="Q123" s="42" t="s">
        <v>34</v>
      </c>
      <c r="R123" s="42" t="s">
        <v>34</v>
      </c>
      <c r="S123" s="42">
        <f>J123+5</f>
        <v>44467</v>
      </c>
      <c r="T123" s="42">
        <f>J123+5</f>
        <v>44467</v>
      </c>
    </row>
    <row r="124" spans="1:20" s="46" customFormat="1" ht="12.75" customHeight="1">
      <c r="A124" s="39" t="s">
        <v>73</v>
      </c>
      <c r="B124" s="50" t="s">
        <v>149</v>
      </c>
      <c r="C124" s="40"/>
      <c r="D124" s="59">
        <f t="shared" si="3"/>
        <v>44457</v>
      </c>
      <c r="E124" s="41" t="s">
        <v>43</v>
      </c>
      <c r="F124" s="43">
        <f t="shared" si="2"/>
        <v>44461</v>
      </c>
      <c r="G124" s="44" t="s">
        <v>57</v>
      </c>
      <c r="H124" s="43" t="s">
        <v>34</v>
      </c>
      <c r="I124" s="43" t="s">
        <v>34</v>
      </c>
      <c r="J124" s="45">
        <v>44462</v>
      </c>
      <c r="K124" s="42" t="s">
        <v>34</v>
      </c>
      <c r="L124" s="42" t="s">
        <v>34</v>
      </c>
      <c r="M124" s="42" t="s">
        <v>34</v>
      </c>
      <c r="N124" s="42" t="s">
        <v>34</v>
      </c>
      <c r="O124" s="42" t="s">
        <v>34</v>
      </c>
      <c r="P124" s="42">
        <f>J124+5</f>
        <v>44467</v>
      </c>
      <c r="Q124" s="42" t="s">
        <v>34</v>
      </c>
      <c r="R124" s="42">
        <f>J124+6</f>
        <v>44468</v>
      </c>
      <c r="S124" s="42" t="s">
        <v>34</v>
      </c>
      <c r="T124" s="42" t="s">
        <v>34</v>
      </c>
    </row>
    <row r="125" spans="1:20" s="46" customFormat="1" ht="12.75" customHeight="1">
      <c r="A125" s="39" t="s">
        <v>62</v>
      </c>
      <c r="B125" s="40" t="s">
        <v>140</v>
      </c>
      <c r="C125" s="40" t="s">
        <v>70</v>
      </c>
      <c r="D125" s="59">
        <f t="shared" si="3"/>
        <v>44457</v>
      </c>
      <c r="E125" s="48" t="s">
        <v>19</v>
      </c>
      <c r="F125" s="51">
        <f t="shared" si="2"/>
        <v>44461</v>
      </c>
      <c r="G125" s="52" t="s">
        <v>51</v>
      </c>
      <c r="H125" s="43" t="s">
        <v>34</v>
      </c>
      <c r="I125" s="44" t="s">
        <v>34</v>
      </c>
      <c r="J125" s="45">
        <v>44462</v>
      </c>
      <c r="K125" s="42" t="s">
        <v>34</v>
      </c>
      <c r="L125" s="42" t="s">
        <v>34</v>
      </c>
      <c r="M125" s="42">
        <f>J125+4</f>
        <v>44466</v>
      </c>
      <c r="N125" s="42">
        <f>J125+5</f>
        <v>44467</v>
      </c>
      <c r="O125" s="42" t="s">
        <v>34</v>
      </c>
      <c r="P125" s="42">
        <f>J125+7</f>
        <v>44469</v>
      </c>
      <c r="Q125" s="42" t="s">
        <v>34</v>
      </c>
      <c r="R125" s="42" t="s">
        <v>34</v>
      </c>
      <c r="S125" s="42" t="s">
        <v>34</v>
      </c>
      <c r="T125" s="42" t="s">
        <v>34</v>
      </c>
    </row>
    <row r="126" spans="1:20" s="46" customFormat="1" ht="12" customHeight="1">
      <c r="A126" s="39" t="s">
        <v>65</v>
      </c>
      <c r="B126" s="50" t="s">
        <v>149</v>
      </c>
      <c r="C126" s="40"/>
      <c r="D126" s="59">
        <f t="shared" si="3"/>
        <v>44457</v>
      </c>
      <c r="E126" s="48" t="s">
        <v>43</v>
      </c>
      <c r="F126" s="43">
        <f t="shared" si="2"/>
        <v>44461</v>
      </c>
      <c r="G126" s="44" t="s">
        <v>19</v>
      </c>
      <c r="H126" s="43" t="s">
        <v>34</v>
      </c>
      <c r="I126" s="43" t="s">
        <v>61</v>
      </c>
      <c r="J126" s="45">
        <v>44462</v>
      </c>
      <c r="K126" s="42" t="s">
        <v>34</v>
      </c>
      <c r="L126" s="42" t="s">
        <v>34</v>
      </c>
      <c r="M126" s="42" t="s">
        <v>34</v>
      </c>
      <c r="N126" s="42" t="s">
        <v>34</v>
      </c>
      <c r="O126" s="42" t="s">
        <v>34</v>
      </c>
      <c r="P126" s="42">
        <f>J126+5</f>
        <v>44467</v>
      </c>
      <c r="Q126" s="42" t="s">
        <v>34</v>
      </c>
      <c r="R126" s="42">
        <f>J126+6</f>
        <v>44468</v>
      </c>
      <c r="S126" s="42" t="s">
        <v>34</v>
      </c>
      <c r="T126" s="42" t="s">
        <v>34</v>
      </c>
    </row>
    <row r="127" spans="1:20" s="46" customFormat="1" ht="12.75" customHeight="1">
      <c r="A127" s="39" t="s">
        <v>68</v>
      </c>
      <c r="B127" s="40" t="s">
        <v>144</v>
      </c>
      <c r="C127" s="40" t="s">
        <v>143</v>
      </c>
      <c r="D127" s="59">
        <f t="shared" si="3"/>
        <v>44457</v>
      </c>
      <c r="E127" s="48" t="s">
        <v>19</v>
      </c>
      <c r="F127" s="43">
        <f t="shared" si="2"/>
        <v>44461</v>
      </c>
      <c r="G127" s="44" t="s">
        <v>19</v>
      </c>
      <c r="H127" s="43" t="s">
        <v>34</v>
      </c>
      <c r="I127" s="43" t="s">
        <v>34</v>
      </c>
      <c r="J127" s="45">
        <v>44462</v>
      </c>
      <c r="K127" s="42">
        <f>J127+4</f>
        <v>44466</v>
      </c>
      <c r="L127" s="42">
        <f>J127+5</f>
        <v>44467</v>
      </c>
      <c r="M127" s="42" t="s">
        <v>34</v>
      </c>
      <c r="N127" s="42" t="s">
        <v>34</v>
      </c>
      <c r="O127" s="42">
        <f>J127+6</f>
        <v>44468</v>
      </c>
      <c r="P127" s="42" t="s">
        <v>34</v>
      </c>
      <c r="Q127" s="42" t="s">
        <v>34</v>
      </c>
      <c r="R127" s="42" t="s">
        <v>34</v>
      </c>
      <c r="S127" s="42" t="s">
        <v>34</v>
      </c>
      <c r="T127" s="42" t="s">
        <v>34</v>
      </c>
    </row>
    <row r="128" spans="1:20" s="46" customFormat="1" ht="12.75" customHeight="1">
      <c r="A128" s="39" t="s">
        <v>71</v>
      </c>
      <c r="B128" s="40" t="s">
        <v>210</v>
      </c>
      <c r="C128" s="40" t="s">
        <v>211</v>
      </c>
      <c r="D128" s="54">
        <f t="shared" si="3"/>
        <v>44457</v>
      </c>
      <c r="E128" s="48" t="s">
        <v>72</v>
      </c>
      <c r="F128" s="44" t="s">
        <v>52</v>
      </c>
      <c r="G128" s="44" t="s">
        <v>52</v>
      </c>
      <c r="H128" s="43">
        <f>J128-3</f>
        <v>44459</v>
      </c>
      <c r="I128" s="44" t="s">
        <v>19</v>
      </c>
      <c r="J128" s="45">
        <v>44462</v>
      </c>
      <c r="K128" s="42" t="s">
        <v>34</v>
      </c>
      <c r="L128" s="42" t="s">
        <v>34</v>
      </c>
      <c r="M128" s="42">
        <f>J128+4</f>
        <v>44466</v>
      </c>
      <c r="N128" s="42">
        <f>J128+5</f>
        <v>44467</v>
      </c>
      <c r="O128" s="42">
        <f>J128+7</f>
        <v>44469</v>
      </c>
      <c r="P128" s="42" t="s">
        <v>34</v>
      </c>
      <c r="Q128" s="42" t="s">
        <v>34</v>
      </c>
      <c r="R128" s="42" t="s">
        <v>34</v>
      </c>
      <c r="S128" s="42" t="s">
        <v>34</v>
      </c>
      <c r="T128" s="42" t="s">
        <v>34</v>
      </c>
    </row>
    <row r="129" spans="1:20" s="46" customFormat="1" ht="12.75" customHeight="1">
      <c r="A129" s="39" t="s">
        <v>36</v>
      </c>
      <c r="B129" s="50" t="s">
        <v>149</v>
      </c>
      <c r="C129" s="40"/>
      <c r="D129" s="59">
        <f>J129-6</f>
        <v>44457</v>
      </c>
      <c r="E129" s="48" t="s">
        <v>19</v>
      </c>
      <c r="F129" s="43">
        <f>J129-2</f>
        <v>44461</v>
      </c>
      <c r="G129" s="44" t="s">
        <v>19</v>
      </c>
      <c r="H129" s="43" t="s">
        <v>34</v>
      </c>
      <c r="I129" s="43" t="s">
        <v>34</v>
      </c>
      <c r="J129" s="45">
        <v>44463</v>
      </c>
      <c r="K129" s="42" t="s">
        <v>34</v>
      </c>
      <c r="L129" s="42" t="s">
        <v>34</v>
      </c>
      <c r="M129" s="42">
        <f>J129+3</f>
        <v>44466</v>
      </c>
      <c r="N129" s="42">
        <f>J129+3</f>
        <v>44466</v>
      </c>
      <c r="O129" s="42" t="s">
        <v>34</v>
      </c>
      <c r="P129" s="42">
        <f>J129+5</f>
        <v>44468</v>
      </c>
      <c r="Q129" s="42" t="s">
        <v>34</v>
      </c>
      <c r="R129" s="42">
        <f>J129+6</f>
        <v>44469</v>
      </c>
      <c r="S129" s="42" t="s">
        <v>34</v>
      </c>
      <c r="T129" s="42" t="s">
        <v>34</v>
      </c>
    </row>
    <row r="130" spans="1:20" s="46" customFormat="1" ht="12.75" customHeight="1">
      <c r="A130" s="39" t="s">
        <v>76</v>
      </c>
      <c r="B130" s="40" t="s">
        <v>214</v>
      </c>
      <c r="C130" s="40" t="s">
        <v>215</v>
      </c>
      <c r="D130" s="41">
        <f>J130-2</f>
        <v>44461</v>
      </c>
      <c r="E130" s="48" t="s">
        <v>43</v>
      </c>
      <c r="F130" s="43">
        <f>J130-1</f>
        <v>44462</v>
      </c>
      <c r="G130" s="44" t="s">
        <v>77</v>
      </c>
      <c r="H130" s="43" t="s">
        <v>34</v>
      </c>
      <c r="I130" s="43" t="s">
        <v>34</v>
      </c>
      <c r="J130" s="45">
        <v>44463</v>
      </c>
      <c r="K130" s="42">
        <f>J130+6</f>
        <v>44469</v>
      </c>
      <c r="L130" s="42">
        <f>J130+6</f>
        <v>44469</v>
      </c>
      <c r="M130" s="42">
        <f>J130+9</f>
        <v>44472</v>
      </c>
      <c r="N130" s="42">
        <f>J130+8</f>
        <v>44471</v>
      </c>
      <c r="O130" s="42">
        <f>J130+7</f>
        <v>44470</v>
      </c>
      <c r="P130" s="42" t="s">
        <v>34</v>
      </c>
      <c r="Q130" s="42" t="s">
        <v>34</v>
      </c>
      <c r="R130" s="42" t="s">
        <v>34</v>
      </c>
      <c r="S130" s="42" t="s">
        <v>47</v>
      </c>
      <c r="T130" s="42" t="s">
        <v>47</v>
      </c>
    </row>
    <row r="131" spans="1:20" s="46" customFormat="1" ht="12.75" customHeight="1">
      <c r="A131" s="39" t="s">
        <v>78</v>
      </c>
      <c r="B131" s="40" t="s">
        <v>40</v>
      </c>
      <c r="C131" s="40" t="s">
        <v>209</v>
      </c>
      <c r="D131" s="41">
        <f>J131-1</f>
        <v>44462</v>
      </c>
      <c r="E131" s="48" t="s">
        <v>43</v>
      </c>
      <c r="F131" s="43">
        <f>J131-1</f>
        <v>44462</v>
      </c>
      <c r="G131" s="44" t="s">
        <v>79</v>
      </c>
      <c r="H131" s="43" t="s">
        <v>34</v>
      </c>
      <c r="I131" s="43" t="s">
        <v>34</v>
      </c>
      <c r="J131" s="45">
        <v>44463</v>
      </c>
      <c r="K131" s="42">
        <f>J131+6</f>
        <v>44469</v>
      </c>
      <c r="L131" s="42">
        <f>J131+7</f>
        <v>44470</v>
      </c>
      <c r="M131" s="42">
        <f>J131+4</f>
        <v>44467</v>
      </c>
      <c r="N131" s="42">
        <f>J131+5</f>
        <v>44468</v>
      </c>
      <c r="O131" s="42">
        <f>J131+8</f>
        <v>44471</v>
      </c>
      <c r="P131" s="42" t="s">
        <v>34</v>
      </c>
      <c r="Q131" s="42" t="s">
        <v>34</v>
      </c>
      <c r="R131" s="42" t="s">
        <v>34</v>
      </c>
      <c r="S131" s="42" t="s">
        <v>34</v>
      </c>
      <c r="T131" s="42" t="s">
        <v>34</v>
      </c>
    </row>
    <row r="132" spans="1:20" s="46" customFormat="1" ht="12.75" customHeight="1">
      <c r="A132" s="39" t="s">
        <v>82</v>
      </c>
      <c r="B132" s="40" t="s">
        <v>216</v>
      </c>
      <c r="C132" s="40" t="s">
        <v>217</v>
      </c>
      <c r="D132" s="59">
        <f>J132-7</f>
        <v>44457</v>
      </c>
      <c r="E132" s="48" t="s">
        <v>72</v>
      </c>
      <c r="F132" s="44" t="s">
        <v>52</v>
      </c>
      <c r="G132" s="44" t="s">
        <v>52</v>
      </c>
      <c r="H132" s="43">
        <f>J132-4</f>
        <v>44460</v>
      </c>
      <c r="I132" s="44" t="s">
        <v>51</v>
      </c>
      <c r="J132" s="45">
        <v>44464</v>
      </c>
      <c r="K132" s="42">
        <f>J132+3</f>
        <v>44467</v>
      </c>
      <c r="L132" s="42">
        <f>J132+4</f>
        <v>44468</v>
      </c>
      <c r="M132" s="42">
        <f>J132+7</f>
        <v>44471</v>
      </c>
      <c r="N132" s="42">
        <f>J132+8</f>
        <v>44472</v>
      </c>
      <c r="O132" s="42">
        <f>J132+6</f>
        <v>44470</v>
      </c>
      <c r="P132" s="42" t="s">
        <v>34</v>
      </c>
      <c r="Q132" s="42" t="s">
        <v>34</v>
      </c>
      <c r="R132" s="42" t="s">
        <v>34</v>
      </c>
      <c r="S132" s="42" t="s">
        <v>34</v>
      </c>
      <c r="T132" s="42" t="s">
        <v>34</v>
      </c>
    </row>
    <row r="133" spans="1:20" s="46" customFormat="1" ht="12.75" customHeight="1">
      <c r="A133" s="39" t="s">
        <v>85</v>
      </c>
      <c r="B133" s="50" t="s">
        <v>149</v>
      </c>
      <c r="C133" s="40"/>
      <c r="D133" s="41">
        <f>J133-3</f>
        <v>44461</v>
      </c>
      <c r="E133" s="41" t="s">
        <v>19</v>
      </c>
      <c r="F133" s="56">
        <f>J133-1</f>
        <v>44463</v>
      </c>
      <c r="G133" s="52" t="s">
        <v>88</v>
      </c>
      <c r="H133" s="51" t="s">
        <v>34</v>
      </c>
      <c r="I133" s="51" t="s">
        <v>34</v>
      </c>
      <c r="J133" s="45">
        <v>44464</v>
      </c>
      <c r="K133" s="42">
        <f>J133+6</f>
        <v>44470</v>
      </c>
      <c r="L133" s="42" t="s">
        <v>34</v>
      </c>
      <c r="M133" s="42" t="s">
        <v>34</v>
      </c>
      <c r="N133" s="42" t="s">
        <v>34</v>
      </c>
      <c r="O133" s="42">
        <f>J133+4</f>
        <v>44468</v>
      </c>
      <c r="P133" s="42" t="s">
        <v>34</v>
      </c>
      <c r="Q133" s="42" t="s">
        <v>34</v>
      </c>
      <c r="R133" s="42" t="s">
        <v>34</v>
      </c>
      <c r="S133" s="42" t="s">
        <v>34</v>
      </c>
      <c r="T133" s="42" t="s">
        <v>34</v>
      </c>
    </row>
    <row r="134" spans="1:20" s="46" customFormat="1" ht="12.75" customHeight="1">
      <c r="A134" s="39" t="s">
        <v>92</v>
      </c>
      <c r="B134" s="40" t="s">
        <v>216</v>
      </c>
      <c r="C134" s="40" t="s">
        <v>217</v>
      </c>
      <c r="D134" s="41">
        <f>J134-3</f>
        <v>44461</v>
      </c>
      <c r="E134" s="48" t="s">
        <v>72</v>
      </c>
      <c r="F134" s="43">
        <f>J134-3</f>
        <v>44461</v>
      </c>
      <c r="G134" s="44" t="s">
        <v>19</v>
      </c>
      <c r="H134" s="44" t="s">
        <v>52</v>
      </c>
      <c r="I134" s="44" t="s">
        <v>52</v>
      </c>
      <c r="J134" s="45">
        <v>44464</v>
      </c>
      <c r="K134" s="42">
        <f>J134+3</f>
        <v>44467</v>
      </c>
      <c r="L134" s="42">
        <f>J134+4</f>
        <v>44468</v>
      </c>
      <c r="M134" s="42">
        <f>J134+7</f>
        <v>44471</v>
      </c>
      <c r="N134" s="42">
        <f>J134+8</f>
        <v>44472</v>
      </c>
      <c r="O134" s="42">
        <f>J134+6</f>
        <v>44470</v>
      </c>
      <c r="P134" s="42" t="s">
        <v>34</v>
      </c>
      <c r="Q134" s="42" t="s">
        <v>34</v>
      </c>
      <c r="R134" s="42" t="s">
        <v>34</v>
      </c>
      <c r="S134" s="42" t="s">
        <v>34</v>
      </c>
      <c r="T134" s="42" t="s">
        <v>34</v>
      </c>
    </row>
    <row r="135" spans="1:20" s="46" customFormat="1" ht="12.75" customHeight="1">
      <c r="A135" s="39" t="s">
        <v>89</v>
      </c>
      <c r="B135" s="40" t="s">
        <v>90</v>
      </c>
      <c r="C135" s="40" t="s">
        <v>218</v>
      </c>
      <c r="D135" s="49">
        <f>J135-3</f>
        <v>44461</v>
      </c>
      <c r="E135" s="48" t="s">
        <v>19</v>
      </c>
      <c r="F135" s="43">
        <f>J135-1</f>
        <v>44463</v>
      </c>
      <c r="G135" s="44" t="s">
        <v>88</v>
      </c>
      <c r="H135" s="43" t="s">
        <v>34</v>
      </c>
      <c r="I135" s="43" t="s">
        <v>34</v>
      </c>
      <c r="J135" s="45">
        <v>44464</v>
      </c>
      <c r="K135" s="42">
        <f>J135+7</f>
        <v>44471</v>
      </c>
      <c r="L135" s="42">
        <f>J135+7</f>
        <v>44471</v>
      </c>
      <c r="M135" s="42">
        <f>J135+4</f>
        <v>44468</v>
      </c>
      <c r="N135" s="42">
        <f>J135+5</f>
        <v>44469</v>
      </c>
      <c r="O135" s="42" t="s">
        <v>34</v>
      </c>
      <c r="P135" s="42" t="s">
        <v>34</v>
      </c>
      <c r="Q135" s="42">
        <f>J135+6</f>
        <v>44470</v>
      </c>
      <c r="R135" s="42" t="s">
        <v>34</v>
      </c>
      <c r="S135" s="42" t="s">
        <v>34</v>
      </c>
      <c r="T135" s="42" t="s">
        <v>34</v>
      </c>
    </row>
    <row r="136" spans="1:20" s="46" customFormat="1" ht="12.75" customHeight="1">
      <c r="A136" s="39" t="s">
        <v>96</v>
      </c>
      <c r="B136" s="40" t="s">
        <v>97</v>
      </c>
      <c r="C136" s="40" t="s">
        <v>219</v>
      </c>
      <c r="D136" s="49">
        <f>J136-3</f>
        <v>44461</v>
      </c>
      <c r="E136" s="41" t="s">
        <v>99</v>
      </c>
      <c r="F136" s="51" t="s">
        <v>34</v>
      </c>
      <c r="G136" s="52" t="s">
        <v>34</v>
      </c>
      <c r="H136" s="51">
        <f>J136-3</f>
        <v>44461</v>
      </c>
      <c r="I136" s="51" t="s">
        <v>19</v>
      </c>
      <c r="J136" s="45">
        <v>44464</v>
      </c>
      <c r="K136" s="42" t="s">
        <v>34</v>
      </c>
      <c r="L136" s="42" t="s">
        <v>34</v>
      </c>
      <c r="M136" s="42" t="s">
        <v>34</v>
      </c>
      <c r="N136" s="42" t="s">
        <v>34</v>
      </c>
      <c r="O136" s="42" t="s">
        <v>34</v>
      </c>
      <c r="P136" s="42">
        <f>J136+5</f>
        <v>44469</v>
      </c>
      <c r="Q136" s="42" t="s">
        <v>34</v>
      </c>
      <c r="R136" s="42">
        <f>J136+6</f>
        <v>44470</v>
      </c>
      <c r="S136" s="42" t="s">
        <v>34</v>
      </c>
      <c r="T136" s="42" t="s">
        <v>34</v>
      </c>
    </row>
    <row r="137" spans="1:20" s="46" customFormat="1" ht="12.75" customHeight="1">
      <c r="A137" s="39" t="s">
        <v>188</v>
      </c>
      <c r="B137" s="40" t="s">
        <v>154</v>
      </c>
      <c r="C137" s="40" t="s">
        <v>220</v>
      </c>
      <c r="D137" s="41">
        <f>J137-3</f>
        <v>44461</v>
      </c>
      <c r="E137" s="48" t="s">
        <v>72</v>
      </c>
      <c r="F137" s="43">
        <f>J137-3</f>
        <v>44461</v>
      </c>
      <c r="G137" s="44" t="s">
        <v>19</v>
      </c>
      <c r="H137" s="43">
        <f>J137-3</f>
        <v>44461</v>
      </c>
      <c r="I137" s="44" t="s">
        <v>19</v>
      </c>
      <c r="J137" s="45">
        <v>44464</v>
      </c>
      <c r="K137" s="42" t="s">
        <v>34</v>
      </c>
      <c r="L137" s="42" t="s">
        <v>34</v>
      </c>
      <c r="M137" s="42">
        <f>J137+4</f>
        <v>44468</v>
      </c>
      <c r="N137" s="42" t="s">
        <v>34</v>
      </c>
      <c r="O137" s="42" t="s">
        <v>34</v>
      </c>
      <c r="P137" s="42" t="s">
        <v>34</v>
      </c>
      <c r="Q137" s="42" t="s">
        <v>34</v>
      </c>
      <c r="R137" s="42" t="s">
        <v>34</v>
      </c>
      <c r="S137" s="42" t="s">
        <v>34</v>
      </c>
      <c r="T137" s="42" t="s">
        <v>34</v>
      </c>
    </row>
    <row r="138" spans="1:20" s="46" customFormat="1" ht="12.75" customHeight="1">
      <c r="A138" s="39" t="s">
        <v>100</v>
      </c>
      <c r="B138" s="40" t="s">
        <v>101</v>
      </c>
      <c r="C138" s="40" t="s">
        <v>143</v>
      </c>
      <c r="D138" s="41">
        <f>J138-2</f>
        <v>44462</v>
      </c>
      <c r="E138" s="48" t="s">
        <v>55</v>
      </c>
      <c r="F138" s="51">
        <f>J138-1</f>
        <v>44463</v>
      </c>
      <c r="G138" s="52" t="s">
        <v>19</v>
      </c>
      <c r="H138" s="51" t="s">
        <v>34</v>
      </c>
      <c r="I138" s="51" t="s">
        <v>34</v>
      </c>
      <c r="J138" s="45">
        <v>44464</v>
      </c>
      <c r="K138" s="42">
        <f>J138+4</f>
        <v>44468</v>
      </c>
      <c r="L138" s="42">
        <f>J138+5</f>
        <v>44469</v>
      </c>
      <c r="M138" s="42" t="s">
        <v>34</v>
      </c>
      <c r="N138" s="42" t="s">
        <v>34</v>
      </c>
      <c r="O138" s="42">
        <f>J138+6</f>
        <v>44470</v>
      </c>
      <c r="P138" s="42" t="s">
        <v>34</v>
      </c>
      <c r="Q138" s="42" t="s">
        <v>34</v>
      </c>
      <c r="R138" s="42" t="s">
        <v>34</v>
      </c>
      <c r="S138" s="42" t="s">
        <v>34</v>
      </c>
      <c r="T138" s="42" t="s">
        <v>34</v>
      </c>
    </row>
    <row r="139" spans="1:20" s="46" customFormat="1" ht="12.75" customHeight="1">
      <c r="A139" s="39" t="s">
        <v>103</v>
      </c>
      <c r="B139" s="40" t="s">
        <v>221</v>
      </c>
      <c r="C139" s="40" t="s">
        <v>222</v>
      </c>
      <c r="D139" s="41">
        <f>J139-2</f>
        <v>44462</v>
      </c>
      <c r="E139" s="41" t="s">
        <v>104</v>
      </c>
      <c r="F139" s="43">
        <f>J139-1</f>
        <v>44463</v>
      </c>
      <c r="G139" s="44" t="s">
        <v>57</v>
      </c>
      <c r="H139" s="43" t="s">
        <v>34</v>
      </c>
      <c r="I139" s="43" t="s">
        <v>34</v>
      </c>
      <c r="J139" s="45">
        <v>44464</v>
      </c>
      <c r="K139" s="42">
        <f>J139+5</f>
        <v>44469</v>
      </c>
      <c r="L139" s="42" t="s">
        <v>47</v>
      </c>
      <c r="M139" s="53" t="s">
        <v>34</v>
      </c>
      <c r="N139" s="53" t="s">
        <v>34</v>
      </c>
      <c r="O139" s="42">
        <f>J139+4</f>
        <v>44468</v>
      </c>
      <c r="P139" s="42" t="s">
        <v>34</v>
      </c>
      <c r="Q139" s="42" t="s">
        <v>34</v>
      </c>
      <c r="R139" s="42" t="s">
        <v>34</v>
      </c>
      <c r="S139" s="42" t="s">
        <v>34</v>
      </c>
      <c r="T139" s="42">
        <f>J139+6</f>
        <v>44470</v>
      </c>
    </row>
    <row r="140" spans="1:20" s="46" customFormat="1" ht="12.75" customHeight="1">
      <c r="A140" s="39" t="s">
        <v>105</v>
      </c>
      <c r="B140" s="40" t="s">
        <v>221</v>
      </c>
      <c r="C140" s="40" t="s">
        <v>222</v>
      </c>
      <c r="D140" s="41">
        <f>J140-2</f>
        <v>44462</v>
      </c>
      <c r="E140" s="41" t="s">
        <v>106</v>
      </c>
      <c r="F140" s="43">
        <f>J140-1</f>
        <v>44463</v>
      </c>
      <c r="G140" s="44" t="s">
        <v>19</v>
      </c>
      <c r="H140" s="43" t="s">
        <v>34</v>
      </c>
      <c r="I140" s="43" t="s">
        <v>34</v>
      </c>
      <c r="J140" s="45">
        <v>44464</v>
      </c>
      <c r="K140" s="42" t="s">
        <v>34</v>
      </c>
      <c r="L140" s="42" t="s">
        <v>47</v>
      </c>
      <c r="M140" s="42" t="s">
        <v>34</v>
      </c>
      <c r="N140" s="42" t="s">
        <v>34</v>
      </c>
      <c r="O140" s="42">
        <f>J140+4</f>
        <v>44468</v>
      </c>
      <c r="P140" s="42" t="s">
        <v>34</v>
      </c>
      <c r="Q140" s="42" t="s">
        <v>34</v>
      </c>
      <c r="R140" s="42" t="s">
        <v>34</v>
      </c>
      <c r="S140" s="42" t="s">
        <v>34</v>
      </c>
      <c r="T140" s="42">
        <f>J140+6</f>
        <v>44470</v>
      </c>
    </row>
    <row r="141" spans="1:150" s="46" customFormat="1" ht="12.75" customHeight="1">
      <c r="A141" s="39" t="s">
        <v>31</v>
      </c>
      <c r="B141" s="40" t="s">
        <v>32</v>
      </c>
      <c r="C141" s="40" t="s">
        <v>223</v>
      </c>
      <c r="D141" s="41">
        <f>J141-2</f>
        <v>44462</v>
      </c>
      <c r="E141" s="48" t="s">
        <v>19</v>
      </c>
      <c r="F141" s="42" t="s">
        <v>34</v>
      </c>
      <c r="G141" s="42" t="s">
        <v>34</v>
      </c>
      <c r="H141" s="43">
        <f>J141-1</f>
        <v>44463</v>
      </c>
      <c r="I141" s="44" t="s">
        <v>35</v>
      </c>
      <c r="J141" s="45">
        <v>44464</v>
      </c>
      <c r="K141" s="42">
        <f>J141+9</f>
        <v>44473</v>
      </c>
      <c r="L141" s="42" t="s">
        <v>34</v>
      </c>
      <c r="M141" s="42" t="s">
        <v>34</v>
      </c>
      <c r="N141" s="42">
        <f>J141+12</f>
        <v>44476</v>
      </c>
      <c r="O141" s="42">
        <f>J141+10</f>
        <v>44474</v>
      </c>
      <c r="P141" s="42" t="s">
        <v>34</v>
      </c>
      <c r="Q141" s="42" t="s">
        <v>34</v>
      </c>
      <c r="R141" s="42" t="s">
        <v>34</v>
      </c>
      <c r="S141" s="42" t="s">
        <v>34</v>
      </c>
      <c r="T141" s="42" t="s">
        <v>34</v>
      </c>
      <c r="U141" s="60"/>
      <c r="V141" s="60"/>
      <c r="W141" s="60"/>
      <c r="X141" s="60"/>
      <c r="Y141" s="60"/>
      <c r="Z141" s="60"/>
      <c r="AA141" s="60"/>
      <c r="AB141" s="60"/>
      <c r="AC141" s="60"/>
      <c r="AD141" s="60"/>
      <c r="AE141" s="60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60"/>
      <c r="AQ141" s="60"/>
      <c r="AR141" s="60"/>
      <c r="AS141" s="60"/>
      <c r="AT141" s="60"/>
      <c r="AU141" s="60"/>
      <c r="AV141" s="60"/>
      <c r="AW141" s="60"/>
      <c r="AX141" s="60"/>
      <c r="AY141" s="60"/>
      <c r="AZ141" s="60"/>
      <c r="BA141" s="60"/>
      <c r="BB141" s="60"/>
      <c r="BC141" s="60"/>
      <c r="BD141" s="60"/>
      <c r="BE141" s="60"/>
      <c r="BF141" s="60"/>
      <c r="BG141" s="60"/>
      <c r="BH141" s="60"/>
      <c r="BI141" s="60"/>
      <c r="BJ141" s="60"/>
      <c r="BK141" s="60"/>
      <c r="BL141" s="60"/>
      <c r="BM141" s="60"/>
      <c r="BN141" s="60"/>
      <c r="BO141" s="60"/>
      <c r="BP141" s="60"/>
      <c r="BQ141" s="60"/>
      <c r="BR141" s="60"/>
      <c r="BS141" s="60"/>
      <c r="BT141" s="60"/>
      <c r="BU141" s="60"/>
      <c r="BV141" s="60"/>
      <c r="BW141" s="60"/>
      <c r="BX141" s="60"/>
      <c r="BY141" s="60"/>
      <c r="BZ141" s="60"/>
      <c r="CA141" s="60"/>
      <c r="CB141" s="60"/>
      <c r="CC141" s="60"/>
      <c r="CD141" s="60"/>
      <c r="CE141" s="60"/>
      <c r="CF141" s="60"/>
      <c r="CG141" s="60"/>
      <c r="CH141" s="60"/>
      <c r="CI141" s="60"/>
      <c r="CJ141" s="60"/>
      <c r="CK141" s="60"/>
      <c r="CL141" s="60"/>
      <c r="CM141" s="60"/>
      <c r="CN141" s="60"/>
      <c r="CO141" s="60"/>
      <c r="CP141" s="60"/>
      <c r="CQ141" s="60"/>
      <c r="CR141" s="60"/>
      <c r="CS141" s="60"/>
      <c r="CT141" s="60"/>
      <c r="CU141" s="60"/>
      <c r="CV141" s="60"/>
      <c r="CW141" s="60"/>
      <c r="CX141" s="60"/>
      <c r="CY141" s="60"/>
      <c r="CZ141" s="60"/>
      <c r="DA141" s="60"/>
      <c r="DB141" s="60"/>
      <c r="DC141" s="60"/>
      <c r="DD141" s="60"/>
      <c r="DE141" s="60"/>
      <c r="DF141" s="60"/>
      <c r="DG141" s="60"/>
      <c r="DH141" s="60"/>
      <c r="DI141" s="60"/>
      <c r="DJ141" s="60"/>
      <c r="DK141" s="60"/>
      <c r="DL141" s="60"/>
      <c r="DM141" s="60"/>
      <c r="DN141" s="60"/>
      <c r="DO141" s="60"/>
      <c r="DP141" s="60"/>
      <c r="DQ141" s="60"/>
      <c r="DR141" s="60"/>
      <c r="DS141" s="60"/>
      <c r="DT141" s="60"/>
      <c r="DU141" s="60"/>
      <c r="DV141" s="60"/>
      <c r="DW141" s="60"/>
      <c r="DX141" s="60"/>
      <c r="DY141" s="60"/>
      <c r="DZ141" s="60"/>
      <c r="EA141" s="60"/>
      <c r="EB141" s="60"/>
      <c r="EC141" s="60"/>
      <c r="ED141" s="60"/>
      <c r="EE141" s="60"/>
      <c r="EF141" s="60"/>
      <c r="EG141" s="60"/>
      <c r="EH141" s="60"/>
      <c r="EI141" s="60"/>
      <c r="EJ141" s="60"/>
      <c r="EK141" s="60"/>
      <c r="EL141" s="60"/>
      <c r="EM141" s="60"/>
      <c r="EN141" s="60"/>
      <c r="EO141" s="60"/>
      <c r="EP141" s="60"/>
      <c r="EQ141" s="60"/>
      <c r="ER141" s="60"/>
      <c r="ES141" s="60"/>
      <c r="ET141" s="60"/>
    </row>
    <row r="142" spans="1:20" s="46" customFormat="1" ht="12.75" customHeight="1">
      <c r="A142" s="39" t="s">
        <v>110</v>
      </c>
      <c r="B142" s="50" t="s">
        <v>149</v>
      </c>
      <c r="C142" s="40"/>
      <c r="D142" s="49">
        <f>J142-3</f>
        <v>44462</v>
      </c>
      <c r="E142" s="48" t="s">
        <v>55</v>
      </c>
      <c r="F142" s="43">
        <f>J142-2</f>
        <v>44463</v>
      </c>
      <c r="G142" s="44" t="s">
        <v>19</v>
      </c>
      <c r="H142" s="43" t="s">
        <v>34</v>
      </c>
      <c r="I142" s="43" t="s">
        <v>34</v>
      </c>
      <c r="J142" s="45">
        <v>44465</v>
      </c>
      <c r="K142" s="42">
        <f>J142+6</f>
        <v>44471</v>
      </c>
      <c r="L142" s="42">
        <f>J142+6</f>
        <v>44471</v>
      </c>
      <c r="M142" s="42">
        <f>J142+3</f>
        <v>44468</v>
      </c>
      <c r="N142" s="42">
        <f>J142+4</f>
        <v>44469</v>
      </c>
      <c r="O142" s="42">
        <f>J142+5</f>
        <v>44470</v>
      </c>
      <c r="P142" s="42" t="s">
        <v>34</v>
      </c>
      <c r="Q142" s="42" t="s">
        <v>34</v>
      </c>
      <c r="R142" s="42" t="s">
        <v>34</v>
      </c>
      <c r="S142" s="42" t="s">
        <v>34</v>
      </c>
      <c r="T142" s="42" t="s">
        <v>34</v>
      </c>
    </row>
    <row r="143" spans="1:20" s="46" customFormat="1" ht="12.75" customHeight="1">
      <c r="A143" s="39" t="s">
        <v>113</v>
      </c>
      <c r="B143" s="40" t="s">
        <v>114</v>
      </c>
      <c r="C143" s="40" t="s">
        <v>224</v>
      </c>
      <c r="D143" s="49">
        <f>J143-3</f>
        <v>44462</v>
      </c>
      <c r="E143" s="41" t="s">
        <v>116</v>
      </c>
      <c r="F143" s="43">
        <f>J143-2</f>
        <v>44463</v>
      </c>
      <c r="G143" s="44" t="s">
        <v>19</v>
      </c>
      <c r="H143" s="51" t="s">
        <v>61</v>
      </c>
      <c r="I143" s="51" t="s">
        <v>34</v>
      </c>
      <c r="J143" s="45">
        <v>44465</v>
      </c>
      <c r="K143" s="42">
        <f>J143+5</f>
        <v>44470</v>
      </c>
      <c r="L143" s="42">
        <f>J143+6</f>
        <v>44471</v>
      </c>
      <c r="M143" s="42" t="s">
        <v>34</v>
      </c>
      <c r="N143" s="42" t="s">
        <v>34</v>
      </c>
      <c r="O143" s="42" t="s">
        <v>34</v>
      </c>
      <c r="P143" s="42" t="s">
        <v>34</v>
      </c>
      <c r="Q143" s="42" t="s">
        <v>34</v>
      </c>
      <c r="R143" s="42" t="s">
        <v>34</v>
      </c>
      <c r="S143" s="42" t="s">
        <v>34</v>
      </c>
      <c r="T143" s="42" t="s">
        <v>34</v>
      </c>
    </row>
    <row r="144" spans="1:20" s="46" customFormat="1" ht="12.75" customHeight="1">
      <c r="A144" s="39" t="s">
        <v>117</v>
      </c>
      <c r="B144" s="40" t="s">
        <v>97</v>
      </c>
      <c r="C144" s="40" t="s">
        <v>219</v>
      </c>
      <c r="D144" s="49">
        <f>J144-3</f>
        <v>44462</v>
      </c>
      <c r="E144" s="41" t="s">
        <v>43</v>
      </c>
      <c r="F144" s="51">
        <f>J144-2</f>
        <v>44463</v>
      </c>
      <c r="G144" s="51" t="s">
        <v>19</v>
      </c>
      <c r="H144" s="51" t="s">
        <v>34</v>
      </c>
      <c r="I144" s="42" t="s">
        <v>34</v>
      </c>
      <c r="J144" s="45">
        <v>44465</v>
      </c>
      <c r="K144" s="42" t="s">
        <v>34</v>
      </c>
      <c r="L144" s="42" t="s">
        <v>34</v>
      </c>
      <c r="M144" s="42" t="s">
        <v>34</v>
      </c>
      <c r="N144" s="42" t="s">
        <v>34</v>
      </c>
      <c r="O144" s="42" t="s">
        <v>34</v>
      </c>
      <c r="P144" s="42">
        <f>J144+4</f>
        <v>44469</v>
      </c>
      <c r="Q144" s="42" t="s">
        <v>34</v>
      </c>
      <c r="R144" s="42">
        <f>J144+5</f>
        <v>44470</v>
      </c>
      <c r="S144" s="41" t="s">
        <v>34</v>
      </c>
      <c r="T144" s="42" t="s">
        <v>34</v>
      </c>
    </row>
    <row r="145" spans="1:150" s="46" customFormat="1" ht="12.75" customHeight="1">
      <c r="A145" s="39" t="s">
        <v>118</v>
      </c>
      <c r="B145" s="50" t="s">
        <v>149</v>
      </c>
      <c r="C145" s="40"/>
      <c r="D145" s="41">
        <f>J145-3</f>
        <v>44462</v>
      </c>
      <c r="E145" s="48" t="s">
        <v>19</v>
      </c>
      <c r="F145" s="43">
        <f>J145-1</f>
        <v>44464</v>
      </c>
      <c r="G145" s="44" t="s">
        <v>88</v>
      </c>
      <c r="H145" s="43" t="s">
        <v>34</v>
      </c>
      <c r="I145" s="43" t="s">
        <v>34</v>
      </c>
      <c r="J145" s="45">
        <v>44465</v>
      </c>
      <c r="K145" s="42">
        <f>J145+4</f>
        <v>44469</v>
      </c>
      <c r="L145" s="42">
        <f>J145+5</f>
        <v>44470</v>
      </c>
      <c r="M145" s="42" t="s">
        <v>34</v>
      </c>
      <c r="N145" s="42" t="s">
        <v>34</v>
      </c>
      <c r="O145" s="42">
        <f>J145+7</f>
        <v>44472</v>
      </c>
      <c r="P145" s="42" t="s">
        <v>34</v>
      </c>
      <c r="Q145" s="42">
        <f>J145+6</f>
        <v>44471</v>
      </c>
      <c r="R145" s="42" t="s">
        <v>34</v>
      </c>
      <c r="S145" s="42" t="s">
        <v>34</v>
      </c>
      <c r="T145" s="42" t="s">
        <v>34</v>
      </c>
      <c r="U145" s="60"/>
      <c r="V145" s="60"/>
      <c r="W145" s="60"/>
      <c r="X145" s="60"/>
      <c r="Y145" s="60"/>
      <c r="Z145" s="60"/>
      <c r="AA145" s="60"/>
      <c r="AB145" s="60"/>
      <c r="AC145" s="60"/>
      <c r="AD145" s="60"/>
      <c r="AE145" s="60"/>
      <c r="AF145" s="60"/>
      <c r="AG145" s="60"/>
      <c r="AH145" s="60"/>
      <c r="AI145" s="60"/>
      <c r="AJ145" s="60"/>
      <c r="AK145" s="60"/>
      <c r="AL145" s="60"/>
      <c r="AM145" s="60"/>
      <c r="AN145" s="60"/>
      <c r="AO145" s="60"/>
      <c r="AP145" s="60"/>
      <c r="AQ145" s="60"/>
      <c r="AR145" s="60"/>
      <c r="AS145" s="60"/>
      <c r="AT145" s="60"/>
      <c r="AU145" s="60"/>
      <c r="AV145" s="60"/>
      <c r="AW145" s="60"/>
      <c r="AX145" s="60"/>
      <c r="AY145" s="60"/>
      <c r="AZ145" s="60"/>
      <c r="BA145" s="60"/>
      <c r="BB145" s="60"/>
      <c r="BC145" s="60"/>
      <c r="BD145" s="60"/>
      <c r="BE145" s="60"/>
      <c r="BF145" s="60"/>
      <c r="BG145" s="60"/>
      <c r="BH145" s="60"/>
      <c r="BI145" s="60"/>
      <c r="BJ145" s="60"/>
      <c r="BK145" s="60"/>
      <c r="BL145" s="60"/>
      <c r="BM145" s="60"/>
      <c r="BN145" s="60"/>
      <c r="BO145" s="60"/>
      <c r="BP145" s="60"/>
      <c r="BQ145" s="60"/>
      <c r="BR145" s="60"/>
      <c r="BS145" s="60"/>
      <c r="BT145" s="60"/>
      <c r="BU145" s="60"/>
      <c r="BV145" s="60"/>
      <c r="BW145" s="60"/>
      <c r="BX145" s="60"/>
      <c r="BY145" s="60"/>
      <c r="BZ145" s="60"/>
      <c r="CA145" s="60"/>
      <c r="CB145" s="60"/>
      <c r="CC145" s="60"/>
      <c r="CD145" s="60"/>
      <c r="CE145" s="60"/>
      <c r="CF145" s="60"/>
      <c r="CG145" s="60"/>
      <c r="CH145" s="60"/>
      <c r="CI145" s="60"/>
      <c r="CJ145" s="60"/>
      <c r="CK145" s="60"/>
      <c r="CL145" s="60"/>
      <c r="CM145" s="60"/>
      <c r="CN145" s="60"/>
      <c r="CO145" s="60"/>
      <c r="CP145" s="60"/>
      <c r="CQ145" s="60"/>
      <c r="CR145" s="60"/>
      <c r="CS145" s="60"/>
      <c r="CT145" s="60"/>
      <c r="CU145" s="60"/>
      <c r="CV145" s="60"/>
      <c r="CW145" s="60"/>
      <c r="CX145" s="60"/>
      <c r="CY145" s="60"/>
      <c r="CZ145" s="60"/>
      <c r="DA145" s="60"/>
      <c r="DB145" s="60"/>
      <c r="DC145" s="60"/>
      <c r="DD145" s="60"/>
      <c r="DE145" s="60"/>
      <c r="DF145" s="60"/>
      <c r="DG145" s="60"/>
      <c r="DH145" s="60"/>
      <c r="DI145" s="60"/>
      <c r="DJ145" s="60"/>
      <c r="DK145" s="60"/>
      <c r="DL145" s="60"/>
      <c r="DM145" s="60"/>
      <c r="DN145" s="60"/>
      <c r="DO145" s="60"/>
      <c r="DP145" s="60"/>
      <c r="DQ145" s="60"/>
      <c r="DR145" s="60"/>
      <c r="DS145" s="60"/>
      <c r="DT145" s="60"/>
      <c r="DU145" s="60"/>
      <c r="DV145" s="60"/>
      <c r="DW145" s="60"/>
      <c r="DX145" s="60"/>
      <c r="DY145" s="60"/>
      <c r="DZ145" s="60"/>
      <c r="EA145" s="60"/>
      <c r="EB145" s="60"/>
      <c r="EC145" s="60"/>
      <c r="ED145" s="60"/>
      <c r="EE145" s="60"/>
      <c r="EF145" s="60"/>
      <c r="EG145" s="60"/>
      <c r="EH145" s="60"/>
      <c r="EI145" s="60"/>
      <c r="EJ145" s="60"/>
      <c r="EK145" s="60"/>
      <c r="EL145" s="60"/>
      <c r="EM145" s="60"/>
      <c r="EN145" s="60"/>
      <c r="EO145" s="60"/>
      <c r="EP145" s="60"/>
      <c r="EQ145" s="60"/>
      <c r="ER145" s="60"/>
      <c r="ES145" s="60"/>
      <c r="ET145" s="60"/>
    </row>
    <row r="146" spans="1:20" s="46" customFormat="1" ht="12.75" customHeight="1">
      <c r="A146" s="39" t="s">
        <v>120</v>
      </c>
      <c r="B146" s="40" t="s">
        <v>225</v>
      </c>
      <c r="C146" s="40" t="s">
        <v>226</v>
      </c>
      <c r="D146" s="41">
        <f>J146-4</f>
        <v>44462</v>
      </c>
      <c r="E146" s="48" t="s">
        <v>116</v>
      </c>
      <c r="F146" s="43">
        <f>J146-3</f>
        <v>44463</v>
      </c>
      <c r="G146" s="44" t="s">
        <v>19</v>
      </c>
      <c r="H146" s="43">
        <f>J146-3</f>
        <v>44463</v>
      </c>
      <c r="I146" s="44" t="s">
        <v>19</v>
      </c>
      <c r="J146" s="45">
        <v>44466</v>
      </c>
      <c r="K146" s="42" t="s">
        <v>34</v>
      </c>
      <c r="L146" s="42" t="s">
        <v>34</v>
      </c>
      <c r="M146" s="42" t="s">
        <v>34</v>
      </c>
      <c r="N146" s="42" t="s">
        <v>34</v>
      </c>
      <c r="O146" s="42" t="s">
        <v>34</v>
      </c>
      <c r="P146" s="42">
        <f>J146+9</f>
        <v>44475</v>
      </c>
      <c r="Q146" s="42" t="s">
        <v>34</v>
      </c>
      <c r="R146" s="42" t="s">
        <v>34</v>
      </c>
      <c r="S146" s="42" t="s">
        <v>34</v>
      </c>
      <c r="T146" s="42" t="s">
        <v>34</v>
      </c>
    </row>
    <row r="147" spans="1:20" s="46" customFormat="1" ht="12.75" customHeight="1">
      <c r="A147" s="39" t="s">
        <v>119</v>
      </c>
      <c r="B147" s="40" t="s">
        <v>210</v>
      </c>
      <c r="C147" s="40" t="s">
        <v>227</v>
      </c>
      <c r="D147" s="54">
        <f>J147-10</f>
        <v>44457</v>
      </c>
      <c r="E147" s="41" t="s">
        <v>43</v>
      </c>
      <c r="F147" s="28">
        <f>J147-7</f>
        <v>44460</v>
      </c>
      <c r="G147" s="55" t="s">
        <v>43</v>
      </c>
      <c r="H147" s="43" t="s">
        <v>34</v>
      </c>
      <c r="I147" s="43" t="s">
        <v>34</v>
      </c>
      <c r="J147" s="45">
        <v>44467</v>
      </c>
      <c r="K147" s="42" t="s">
        <v>47</v>
      </c>
      <c r="L147" s="42" t="s">
        <v>47</v>
      </c>
      <c r="M147" s="53">
        <f>J147+5</f>
        <v>44472</v>
      </c>
      <c r="N147" s="53">
        <f>J147+6</f>
        <v>44473</v>
      </c>
      <c r="O147" s="42">
        <f>J147+8</f>
        <v>44475</v>
      </c>
      <c r="P147" s="42" t="s">
        <v>34</v>
      </c>
      <c r="Q147" s="42" t="s">
        <v>34</v>
      </c>
      <c r="R147" s="42" t="s">
        <v>34</v>
      </c>
      <c r="S147" s="42" t="s">
        <v>34</v>
      </c>
      <c r="T147" s="42" t="s">
        <v>34</v>
      </c>
    </row>
    <row r="148" spans="1:20" s="46" customFormat="1" ht="12.75" customHeight="1">
      <c r="A148" s="39" t="s">
        <v>121</v>
      </c>
      <c r="B148" s="40" t="s">
        <v>228</v>
      </c>
      <c r="C148" s="40" t="s">
        <v>229</v>
      </c>
      <c r="D148" s="49">
        <f>J148-4</f>
        <v>44463</v>
      </c>
      <c r="E148" s="48" t="s">
        <v>72</v>
      </c>
      <c r="F148" s="51" t="s">
        <v>34</v>
      </c>
      <c r="G148" s="51" t="s">
        <v>34</v>
      </c>
      <c r="H148" s="43">
        <f>J148-4</f>
        <v>44463</v>
      </c>
      <c r="I148" s="44" t="s">
        <v>19</v>
      </c>
      <c r="J148" s="45">
        <v>44467</v>
      </c>
      <c r="K148" s="42">
        <f>J148+6</f>
        <v>44473</v>
      </c>
      <c r="L148" s="42">
        <f>J148+7</f>
        <v>44474</v>
      </c>
      <c r="M148" s="42" t="s">
        <v>34</v>
      </c>
      <c r="N148" s="42" t="s">
        <v>34</v>
      </c>
      <c r="O148" s="42">
        <f>J148+9</f>
        <v>44476</v>
      </c>
      <c r="P148" s="42" t="s">
        <v>34</v>
      </c>
      <c r="Q148" s="42">
        <f>J148+8</f>
        <v>44475</v>
      </c>
      <c r="R148" s="42" t="s">
        <v>34</v>
      </c>
      <c r="S148" s="42" t="s">
        <v>34</v>
      </c>
      <c r="T148" s="42" t="s">
        <v>34</v>
      </c>
    </row>
    <row r="149" spans="1:20" s="46" customFormat="1" ht="12.75" customHeight="1">
      <c r="A149" s="39" t="s">
        <v>58</v>
      </c>
      <c r="B149" s="40" t="s">
        <v>230</v>
      </c>
      <c r="C149" s="40" t="s">
        <v>231</v>
      </c>
      <c r="D149" s="49">
        <f>J149-2</f>
        <v>44465</v>
      </c>
      <c r="E149" s="41" t="s">
        <v>43</v>
      </c>
      <c r="F149" s="42">
        <f>J149-2</f>
        <v>44465</v>
      </c>
      <c r="G149" s="55" t="s">
        <v>57</v>
      </c>
      <c r="H149" s="43" t="s">
        <v>34</v>
      </c>
      <c r="I149" s="43" t="s">
        <v>34</v>
      </c>
      <c r="J149" s="45">
        <v>44467</v>
      </c>
      <c r="K149" s="42">
        <f>J149+5</f>
        <v>44472</v>
      </c>
      <c r="L149" s="42">
        <f>J149+6</f>
        <v>44473</v>
      </c>
      <c r="M149" s="42" t="s">
        <v>34</v>
      </c>
      <c r="N149" s="42" t="s">
        <v>34</v>
      </c>
      <c r="O149" s="42" t="s">
        <v>34</v>
      </c>
      <c r="P149" s="42" t="s">
        <v>34</v>
      </c>
      <c r="Q149" s="42">
        <f>J149+7</f>
        <v>44474</v>
      </c>
      <c r="R149" s="42" t="s">
        <v>34</v>
      </c>
      <c r="S149" s="42" t="s">
        <v>34</v>
      </c>
      <c r="T149" s="42" t="s">
        <v>34</v>
      </c>
    </row>
    <row r="150" spans="1:20" s="46" customFormat="1" ht="12.75" customHeight="1">
      <c r="A150" s="39" t="s">
        <v>124</v>
      </c>
      <c r="B150" s="40" t="s">
        <v>232</v>
      </c>
      <c r="C150" s="40" t="s">
        <v>233</v>
      </c>
      <c r="D150" s="49">
        <f>J150-5</f>
        <v>44463</v>
      </c>
      <c r="E150" s="57" t="s">
        <v>55</v>
      </c>
      <c r="F150" s="42" t="s">
        <v>34</v>
      </c>
      <c r="G150" s="42" t="s">
        <v>34</v>
      </c>
      <c r="H150" s="43">
        <f>J150-5</f>
        <v>44463</v>
      </c>
      <c r="I150" s="44" t="s">
        <v>43</v>
      </c>
      <c r="J150" s="45">
        <v>44468</v>
      </c>
      <c r="K150" s="42">
        <f>J150+4</f>
        <v>44472</v>
      </c>
      <c r="L150" s="42">
        <f>J150+5</f>
        <v>44473</v>
      </c>
      <c r="M150" s="42" t="s">
        <v>34</v>
      </c>
      <c r="N150" s="42" t="s">
        <v>34</v>
      </c>
      <c r="O150" s="42" t="s">
        <v>34</v>
      </c>
      <c r="P150" s="42" t="s">
        <v>34</v>
      </c>
      <c r="Q150" s="42" t="s">
        <v>34</v>
      </c>
      <c r="R150" s="42" t="s">
        <v>34</v>
      </c>
      <c r="S150" s="42">
        <f>J150+6</f>
        <v>44474</v>
      </c>
      <c r="T150" s="42">
        <f>J150+6</f>
        <v>44474</v>
      </c>
    </row>
    <row r="151" spans="1:20" s="46" customFormat="1" ht="12.75" customHeight="1">
      <c r="A151" s="39" t="s">
        <v>127</v>
      </c>
      <c r="B151" s="40" t="s">
        <v>228</v>
      </c>
      <c r="C151" s="40" t="s">
        <v>229</v>
      </c>
      <c r="D151" s="49">
        <f aca="true" t="shared" si="4" ref="D151:D157">J151-2</f>
        <v>44466</v>
      </c>
      <c r="E151" s="48" t="s">
        <v>106</v>
      </c>
      <c r="F151" s="43">
        <f>J151-1</f>
        <v>44467</v>
      </c>
      <c r="G151" s="44" t="s">
        <v>128</v>
      </c>
      <c r="H151" s="44" t="s">
        <v>129</v>
      </c>
      <c r="I151" s="44" t="s">
        <v>129</v>
      </c>
      <c r="J151" s="45">
        <v>44468</v>
      </c>
      <c r="K151" s="42">
        <f>J151+5</f>
        <v>44473</v>
      </c>
      <c r="L151" s="42">
        <f>J151+6</f>
        <v>44474</v>
      </c>
      <c r="M151" s="42" t="s">
        <v>34</v>
      </c>
      <c r="N151" s="42" t="s">
        <v>34</v>
      </c>
      <c r="O151" s="42">
        <f>J151+8</f>
        <v>44476</v>
      </c>
      <c r="P151" s="42" t="s">
        <v>47</v>
      </c>
      <c r="Q151" s="42">
        <f>J151+7</f>
        <v>44475</v>
      </c>
      <c r="R151" s="42" t="s">
        <v>34</v>
      </c>
      <c r="S151" s="42" t="s">
        <v>34</v>
      </c>
      <c r="T151" s="42" t="s">
        <v>34</v>
      </c>
    </row>
    <row r="152" spans="1:20" s="46" customFormat="1" ht="12.75" customHeight="1">
      <c r="A152" s="39" t="s">
        <v>80</v>
      </c>
      <c r="B152" s="40" t="s">
        <v>32</v>
      </c>
      <c r="C152" s="40" t="s">
        <v>223</v>
      </c>
      <c r="D152" s="41">
        <f t="shared" si="4"/>
        <v>44466</v>
      </c>
      <c r="E152" s="48" t="s">
        <v>19</v>
      </c>
      <c r="F152" s="43">
        <f>J152-1</f>
        <v>44467</v>
      </c>
      <c r="G152" s="44" t="s">
        <v>81</v>
      </c>
      <c r="H152" s="43" t="s">
        <v>34</v>
      </c>
      <c r="I152" s="43" t="s">
        <v>34</v>
      </c>
      <c r="J152" s="45">
        <v>44468</v>
      </c>
      <c r="K152" s="42">
        <f>J152+5</f>
        <v>44473</v>
      </c>
      <c r="L152" s="42" t="s">
        <v>34</v>
      </c>
      <c r="M152" s="42" t="s">
        <v>34</v>
      </c>
      <c r="N152" s="42">
        <f>J152+8</f>
        <v>44476</v>
      </c>
      <c r="O152" s="42">
        <f>J152+6</f>
        <v>44474</v>
      </c>
      <c r="P152" s="42" t="s">
        <v>34</v>
      </c>
      <c r="Q152" s="42" t="s">
        <v>34</v>
      </c>
      <c r="R152" s="42" t="s">
        <v>34</v>
      </c>
      <c r="S152" s="42" t="s">
        <v>34</v>
      </c>
      <c r="T152" s="42" t="s">
        <v>34</v>
      </c>
    </row>
    <row r="153" spans="1:20" s="46" customFormat="1" ht="12.75" customHeight="1">
      <c r="A153" s="39" t="s">
        <v>39</v>
      </c>
      <c r="B153" s="40" t="s">
        <v>130</v>
      </c>
      <c r="C153" s="40" t="s">
        <v>234</v>
      </c>
      <c r="D153" s="41">
        <f t="shared" si="4"/>
        <v>44466</v>
      </c>
      <c r="E153" s="48" t="s">
        <v>42</v>
      </c>
      <c r="F153" s="43" t="s">
        <v>34</v>
      </c>
      <c r="G153" s="43" t="s">
        <v>34</v>
      </c>
      <c r="H153" s="43">
        <f>J153-1</f>
        <v>44467</v>
      </c>
      <c r="I153" s="44" t="s">
        <v>43</v>
      </c>
      <c r="J153" s="45">
        <v>44468</v>
      </c>
      <c r="K153" s="42">
        <f>J153+8</f>
        <v>44476</v>
      </c>
      <c r="L153" s="42">
        <f>J153+9</f>
        <v>44477</v>
      </c>
      <c r="M153" s="42">
        <f>J153+6</f>
        <v>44474</v>
      </c>
      <c r="N153" s="42">
        <f>J153+7</f>
        <v>44475</v>
      </c>
      <c r="O153" s="42">
        <f>J153+10</f>
        <v>44478</v>
      </c>
      <c r="P153" s="42" t="s">
        <v>34</v>
      </c>
      <c r="Q153" s="42" t="s">
        <v>34</v>
      </c>
      <c r="R153" s="42" t="s">
        <v>34</v>
      </c>
      <c r="S153" s="42" t="s">
        <v>34</v>
      </c>
      <c r="T153" s="42" t="s">
        <v>34</v>
      </c>
    </row>
    <row r="154" spans="1:20" s="46" customFormat="1" ht="12.75" customHeight="1">
      <c r="A154" s="39" t="s">
        <v>48</v>
      </c>
      <c r="B154" s="40" t="s">
        <v>49</v>
      </c>
      <c r="C154" s="40" t="s">
        <v>235</v>
      </c>
      <c r="D154" s="49">
        <f t="shared" si="4"/>
        <v>44466</v>
      </c>
      <c r="E154" s="48" t="s">
        <v>51</v>
      </c>
      <c r="F154" s="43">
        <f>J154-1</f>
        <v>44467</v>
      </c>
      <c r="G154" s="44" t="s">
        <v>19</v>
      </c>
      <c r="H154" s="44" t="s">
        <v>52</v>
      </c>
      <c r="I154" s="44" t="s">
        <v>52</v>
      </c>
      <c r="J154" s="45">
        <v>44468</v>
      </c>
      <c r="K154" s="42" t="s">
        <v>34</v>
      </c>
      <c r="L154" s="42" t="s">
        <v>34</v>
      </c>
      <c r="M154" s="42">
        <f>J154+5</f>
        <v>44473</v>
      </c>
      <c r="N154" s="42">
        <f>J154+6</f>
        <v>44474</v>
      </c>
      <c r="O154" s="42">
        <f>J154+8</f>
        <v>44476</v>
      </c>
      <c r="P154" s="42" t="s">
        <v>34</v>
      </c>
      <c r="Q154" s="42" t="s">
        <v>34</v>
      </c>
      <c r="R154" s="42" t="s">
        <v>34</v>
      </c>
      <c r="S154" s="42" t="s">
        <v>34</v>
      </c>
      <c r="T154" s="42" t="s">
        <v>34</v>
      </c>
    </row>
    <row r="155" spans="1:20" s="46" customFormat="1" ht="12.75" customHeight="1">
      <c r="A155" s="39" t="s">
        <v>44</v>
      </c>
      <c r="B155" s="40" t="s">
        <v>45</v>
      </c>
      <c r="C155" s="40" t="s">
        <v>236</v>
      </c>
      <c r="D155" s="41">
        <f t="shared" si="4"/>
        <v>44466</v>
      </c>
      <c r="E155" s="48" t="s">
        <v>43</v>
      </c>
      <c r="F155" s="43" t="s">
        <v>34</v>
      </c>
      <c r="G155" s="43" t="s">
        <v>34</v>
      </c>
      <c r="H155" s="43">
        <f>J155-1</f>
        <v>44467</v>
      </c>
      <c r="I155" s="44" t="s">
        <v>43</v>
      </c>
      <c r="J155" s="45">
        <v>44468</v>
      </c>
      <c r="K155" s="42">
        <f>J155+8</f>
        <v>44476</v>
      </c>
      <c r="L155" s="42">
        <f>J155+8</f>
        <v>44476</v>
      </c>
      <c r="M155" s="42">
        <f>J155+11</f>
        <v>44479</v>
      </c>
      <c r="N155" s="42">
        <f>J155+10</f>
        <v>44478</v>
      </c>
      <c r="O155" s="42">
        <f>J155+9</f>
        <v>44477</v>
      </c>
      <c r="P155" s="42" t="s">
        <v>34</v>
      </c>
      <c r="Q155" s="42" t="s">
        <v>34</v>
      </c>
      <c r="R155" s="42" t="s">
        <v>34</v>
      </c>
      <c r="S155" s="42" t="s">
        <v>34</v>
      </c>
      <c r="T155" s="42" t="s">
        <v>47</v>
      </c>
    </row>
    <row r="156" spans="1:20" s="46" customFormat="1" ht="12.75" customHeight="1">
      <c r="A156" s="39" t="s">
        <v>53</v>
      </c>
      <c r="B156" s="50" t="s">
        <v>149</v>
      </c>
      <c r="C156" s="40"/>
      <c r="D156" s="49">
        <f t="shared" si="4"/>
        <v>44466</v>
      </c>
      <c r="E156" s="48" t="s">
        <v>55</v>
      </c>
      <c r="F156" s="51">
        <f aca="true" t="shared" si="5" ref="F156:F161">J156-1</f>
        <v>44467</v>
      </c>
      <c r="G156" s="52" t="s">
        <v>19</v>
      </c>
      <c r="H156" s="51" t="s">
        <v>34</v>
      </c>
      <c r="I156" s="51" t="s">
        <v>34</v>
      </c>
      <c r="J156" s="45">
        <v>44468</v>
      </c>
      <c r="K156" s="53">
        <f>J156+9</f>
        <v>44477</v>
      </c>
      <c r="L156" s="53">
        <f>J156+8</f>
        <v>44476</v>
      </c>
      <c r="M156" s="53">
        <f>J156+5</f>
        <v>44473</v>
      </c>
      <c r="N156" s="53">
        <f>J156+6</f>
        <v>44474</v>
      </c>
      <c r="O156" s="53">
        <f>J156+7</f>
        <v>44475</v>
      </c>
      <c r="P156" s="53" t="s">
        <v>34</v>
      </c>
      <c r="Q156" s="53" t="s">
        <v>34</v>
      </c>
      <c r="R156" s="53" t="s">
        <v>34</v>
      </c>
      <c r="S156" s="53" t="s">
        <v>34</v>
      </c>
      <c r="T156" s="42" t="s">
        <v>34</v>
      </c>
    </row>
    <row r="157" spans="1:20" s="46" customFormat="1" ht="12.75" customHeight="1">
      <c r="A157" s="39" t="s">
        <v>56</v>
      </c>
      <c r="B157" s="50" t="s">
        <v>149</v>
      </c>
      <c r="C157" s="40"/>
      <c r="D157" s="41">
        <f t="shared" si="4"/>
        <v>44466</v>
      </c>
      <c r="E157" s="48" t="s">
        <v>55</v>
      </c>
      <c r="F157" s="43">
        <f t="shared" si="5"/>
        <v>44467</v>
      </c>
      <c r="G157" s="44" t="s">
        <v>57</v>
      </c>
      <c r="H157" s="43" t="s">
        <v>34</v>
      </c>
      <c r="I157" s="43" t="s">
        <v>34</v>
      </c>
      <c r="J157" s="45">
        <v>44468</v>
      </c>
      <c r="K157" s="42">
        <f>J157+9</f>
        <v>44477</v>
      </c>
      <c r="L157" s="42">
        <f>J157+8</f>
        <v>44476</v>
      </c>
      <c r="M157" s="42">
        <f>J157+5</f>
        <v>44473</v>
      </c>
      <c r="N157" s="42">
        <f>J157+6</f>
        <v>44474</v>
      </c>
      <c r="O157" s="42">
        <f>J157+7</f>
        <v>44475</v>
      </c>
      <c r="P157" s="42" t="s">
        <v>34</v>
      </c>
      <c r="Q157" s="42" t="s">
        <v>47</v>
      </c>
      <c r="R157" s="42" t="s">
        <v>34</v>
      </c>
      <c r="S157" s="42" t="s">
        <v>34</v>
      </c>
      <c r="T157" s="42" t="s">
        <v>34</v>
      </c>
    </row>
    <row r="158" spans="1:20" s="46" customFormat="1" ht="12" customHeight="1">
      <c r="A158" s="39" t="s">
        <v>139</v>
      </c>
      <c r="B158" s="40" t="s">
        <v>232</v>
      </c>
      <c r="C158" s="40" t="s">
        <v>233</v>
      </c>
      <c r="D158" s="49">
        <f>J158-3</f>
        <v>44466</v>
      </c>
      <c r="E158" s="57" t="s">
        <v>43</v>
      </c>
      <c r="F158" s="43">
        <f t="shared" si="5"/>
        <v>44468</v>
      </c>
      <c r="G158" s="44" t="s">
        <v>99</v>
      </c>
      <c r="H158" s="42" t="s">
        <v>34</v>
      </c>
      <c r="I158" s="42" t="s">
        <v>34</v>
      </c>
      <c r="J158" s="45">
        <v>44469</v>
      </c>
      <c r="K158" s="42">
        <f>J158+4</f>
        <v>44473</v>
      </c>
      <c r="L158" s="42">
        <f>J158+4</f>
        <v>44473</v>
      </c>
      <c r="M158" s="42" t="s">
        <v>34</v>
      </c>
      <c r="N158" s="42" t="s">
        <v>34</v>
      </c>
      <c r="O158" s="42" t="s">
        <v>34</v>
      </c>
      <c r="P158" s="42" t="s">
        <v>34</v>
      </c>
      <c r="Q158" s="42" t="s">
        <v>34</v>
      </c>
      <c r="R158" s="42" t="s">
        <v>34</v>
      </c>
      <c r="S158" s="42">
        <f>J158+5</f>
        <v>44474</v>
      </c>
      <c r="T158" s="42">
        <f>J158+5</f>
        <v>44474</v>
      </c>
    </row>
    <row r="159" spans="1:20" s="46" customFormat="1" ht="12.75" customHeight="1">
      <c r="A159" s="39" t="s">
        <v>62</v>
      </c>
      <c r="B159" s="50" t="s">
        <v>149</v>
      </c>
      <c r="C159" s="40"/>
      <c r="D159" s="41">
        <f>J159-3</f>
        <v>44466</v>
      </c>
      <c r="E159" s="48" t="s">
        <v>19</v>
      </c>
      <c r="F159" s="51">
        <f t="shared" si="5"/>
        <v>44468</v>
      </c>
      <c r="G159" s="52" t="s">
        <v>51</v>
      </c>
      <c r="H159" s="43" t="s">
        <v>34</v>
      </c>
      <c r="I159" s="44" t="s">
        <v>34</v>
      </c>
      <c r="J159" s="45">
        <v>44469</v>
      </c>
      <c r="K159" s="42" t="s">
        <v>34</v>
      </c>
      <c r="L159" s="42" t="s">
        <v>34</v>
      </c>
      <c r="M159" s="42">
        <f>J159+4</f>
        <v>44473</v>
      </c>
      <c r="N159" s="42">
        <f>J159+5</f>
        <v>44474</v>
      </c>
      <c r="O159" s="42" t="s">
        <v>34</v>
      </c>
      <c r="P159" s="42">
        <f>J159+7</f>
        <v>44476</v>
      </c>
      <c r="Q159" s="42" t="s">
        <v>34</v>
      </c>
      <c r="R159" s="42" t="s">
        <v>34</v>
      </c>
      <c r="S159" s="42" t="s">
        <v>34</v>
      </c>
      <c r="T159" s="42" t="s">
        <v>34</v>
      </c>
    </row>
    <row r="160" spans="1:20" s="46" customFormat="1" ht="12.75" customHeight="1">
      <c r="A160" s="39" t="s">
        <v>65</v>
      </c>
      <c r="B160" s="50" t="s">
        <v>149</v>
      </c>
      <c r="C160" s="40"/>
      <c r="D160" s="41">
        <f>J160-3</f>
        <v>44466</v>
      </c>
      <c r="E160" s="48" t="s">
        <v>43</v>
      </c>
      <c r="F160" s="43">
        <f t="shared" si="5"/>
        <v>44468</v>
      </c>
      <c r="G160" s="44" t="s">
        <v>19</v>
      </c>
      <c r="H160" s="43" t="s">
        <v>61</v>
      </c>
      <c r="I160" s="43" t="s">
        <v>34</v>
      </c>
      <c r="J160" s="45">
        <v>44469</v>
      </c>
      <c r="K160" s="42" t="s">
        <v>34</v>
      </c>
      <c r="L160" s="42" t="s">
        <v>34</v>
      </c>
      <c r="M160" s="42" t="s">
        <v>34</v>
      </c>
      <c r="N160" s="42" t="s">
        <v>34</v>
      </c>
      <c r="O160" s="42" t="s">
        <v>34</v>
      </c>
      <c r="P160" s="42">
        <f>J160+5</f>
        <v>44474</v>
      </c>
      <c r="Q160" s="42" t="s">
        <v>34</v>
      </c>
      <c r="R160" s="42">
        <f>J160+6</f>
        <v>44475</v>
      </c>
      <c r="S160" s="42" t="s">
        <v>34</v>
      </c>
      <c r="T160" s="42" t="s">
        <v>34</v>
      </c>
    </row>
    <row r="161" spans="1:20" s="46" customFormat="1" ht="12.75" customHeight="1">
      <c r="A161" s="39" t="s">
        <v>68</v>
      </c>
      <c r="B161" s="50" t="s">
        <v>149</v>
      </c>
      <c r="C161" s="40"/>
      <c r="D161" s="41">
        <f>J161-3</f>
        <v>44466</v>
      </c>
      <c r="E161" s="48" t="s">
        <v>19</v>
      </c>
      <c r="F161" s="43">
        <f t="shared" si="5"/>
        <v>44468</v>
      </c>
      <c r="G161" s="44" t="s">
        <v>19</v>
      </c>
      <c r="H161" s="43" t="s">
        <v>34</v>
      </c>
      <c r="I161" s="43" t="s">
        <v>34</v>
      </c>
      <c r="J161" s="45">
        <v>44469</v>
      </c>
      <c r="K161" s="42">
        <f>J161+4</f>
        <v>44473</v>
      </c>
      <c r="L161" s="42">
        <f>J161+5</f>
        <v>44474</v>
      </c>
      <c r="M161" s="42" t="s">
        <v>34</v>
      </c>
      <c r="N161" s="42" t="s">
        <v>34</v>
      </c>
      <c r="O161" s="42">
        <f>J161+6</f>
        <v>44475</v>
      </c>
      <c r="P161" s="42" t="s">
        <v>34</v>
      </c>
      <c r="Q161" s="42" t="s">
        <v>34</v>
      </c>
      <c r="R161" s="42" t="s">
        <v>34</v>
      </c>
      <c r="S161" s="42" t="s">
        <v>34</v>
      </c>
      <c r="T161" s="42" t="s">
        <v>34</v>
      </c>
    </row>
    <row r="162" spans="1:20" s="46" customFormat="1" ht="12.75" customHeight="1">
      <c r="A162" s="39" t="s">
        <v>71</v>
      </c>
      <c r="B162" s="40" t="s">
        <v>49</v>
      </c>
      <c r="C162" s="40" t="s">
        <v>235</v>
      </c>
      <c r="D162" s="49">
        <f>J162-3</f>
        <v>44466</v>
      </c>
      <c r="E162" s="48" t="s">
        <v>72</v>
      </c>
      <c r="F162" s="43" t="s">
        <v>52</v>
      </c>
      <c r="G162" s="44" t="s">
        <v>52</v>
      </c>
      <c r="H162" s="43">
        <f>J162-3</f>
        <v>44466</v>
      </c>
      <c r="I162" s="44" t="s">
        <v>19</v>
      </c>
      <c r="J162" s="45">
        <v>44469</v>
      </c>
      <c r="K162" s="42" t="s">
        <v>34</v>
      </c>
      <c r="L162" s="42" t="s">
        <v>34</v>
      </c>
      <c r="M162" s="42">
        <f>J162+4</f>
        <v>44473</v>
      </c>
      <c r="N162" s="42">
        <f>J162+5</f>
        <v>44474</v>
      </c>
      <c r="O162" s="42">
        <f>J162+7</f>
        <v>44476</v>
      </c>
      <c r="P162" s="42" t="s">
        <v>34</v>
      </c>
      <c r="Q162" s="42" t="s">
        <v>34</v>
      </c>
      <c r="R162" s="42" t="s">
        <v>34</v>
      </c>
      <c r="S162" s="42" t="s">
        <v>34</v>
      </c>
      <c r="T162" s="42" t="s">
        <v>34</v>
      </c>
    </row>
    <row r="163" spans="1:20" s="46" customFormat="1" ht="12.75" customHeight="1">
      <c r="A163" s="39" t="s">
        <v>73</v>
      </c>
      <c r="B163" s="50" t="s">
        <v>149</v>
      </c>
      <c r="C163" s="40"/>
      <c r="D163" s="41">
        <f>J163-2</f>
        <v>44467</v>
      </c>
      <c r="E163" s="41" t="s">
        <v>43</v>
      </c>
      <c r="F163" s="43">
        <f>J163-1</f>
        <v>44468</v>
      </c>
      <c r="G163" s="44" t="s">
        <v>57</v>
      </c>
      <c r="H163" s="43" t="s">
        <v>34</v>
      </c>
      <c r="I163" s="43" t="s">
        <v>34</v>
      </c>
      <c r="J163" s="45">
        <v>44469</v>
      </c>
      <c r="K163" s="42" t="s">
        <v>34</v>
      </c>
      <c r="L163" s="42" t="s">
        <v>34</v>
      </c>
      <c r="M163" s="42" t="s">
        <v>34</v>
      </c>
      <c r="N163" s="42" t="s">
        <v>34</v>
      </c>
      <c r="O163" s="42" t="s">
        <v>34</v>
      </c>
      <c r="P163" s="42">
        <f>J163+5</f>
        <v>44474</v>
      </c>
      <c r="Q163" s="42" t="s">
        <v>34</v>
      </c>
      <c r="R163" s="42">
        <f>J163+6</f>
        <v>44475</v>
      </c>
      <c r="S163" s="42" t="s">
        <v>34</v>
      </c>
      <c r="T163" s="42" t="s">
        <v>34</v>
      </c>
    </row>
    <row r="164" spans="1:20" s="46" customFormat="1" ht="12.75" customHeight="1">
      <c r="A164" s="39" t="s">
        <v>76</v>
      </c>
      <c r="B164" s="40" t="s">
        <v>45</v>
      </c>
      <c r="C164" s="40" t="s">
        <v>236</v>
      </c>
      <c r="D164" s="41">
        <f>J164-2</f>
        <v>44468</v>
      </c>
      <c r="E164" s="48" t="s">
        <v>43</v>
      </c>
      <c r="F164" s="43">
        <f>J164-1</f>
        <v>44469</v>
      </c>
      <c r="G164" s="44" t="s">
        <v>77</v>
      </c>
      <c r="H164" s="43" t="s">
        <v>34</v>
      </c>
      <c r="I164" s="43" t="s">
        <v>34</v>
      </c>
      <c r="J164" s="45">
        <v>44470</v>
      </c>
      <c r="K164" s="42">
        <f>J164+6</f>
        <v>44476</v>
      </c>
      <c r="L164" s="42">
        <f>J164+6</f>
        <v>44476</v>
      </c>
      <c r="M164" s="42">
        <f>J164+9</f>
        <v>44479</v>
      </c>
      <c r="N164" s="42">
        <f>J164+8</f>
        <v>44478</v>
      </c>
      <c r="O164" s="42">
        <f>J164+7</f>
        <v>44477</v>
      </c>
      <c r="P164" s="42" t="s">
        <v>34</v>
      </c>
      <c r="Q164" s="42" t="s">
        <v>34</v>
      </c>
      <c r="R164" s="42" t="s">
        <v>34</v>
      </c>
      <c r="S164" s="42" t="s">
        <v>34</v>
      </c>
      <c r="T164" s="42" t="s">
        <v>47</v>
      </c>
    </row>
    <row r="165" spans="1:20" s="46" customFormat="1" ht="12.75" customHeight="1">
      <c r="A165" s="39" t="s">
        <v>78</v>
      </c>
      <c r="B165" s="40" t="s">
        <v>130</v>
      </c>
      <c r="C165" s="40" t="s">
        <v>234</v>
      </c>
      <c r="D165" s="41">
        <f>J165-1</f>
        <v>44469</v>
      </c>
      <c r="E165" s="48" t="s">
        <v>43</v>
      </c>
      <c r="F165" s="43">
        <f>J165-1</f>
        <v>44469</v>
      </c>
      <c r="G165" s="44" t="s">
        <v>79</v>
      </c>
      <c r="H165" s="43" t="s">
        <v>34</v>
      </c>
      <c r="I165" s="43" t="s">
        <v>34</v>
      </c>
      <c r="J165" s="45">
        <v>44470</v>
      </c>
      <c r="K165" s="42">
        <f>J165+6</f>
        <v>44476</v>
      </c>
      <c r="L165" s="42">
        <f>J165+7</f>
        <v>44477</v>
      </c>
      <c r="M165" s="42">
        <f>J165+4</f>
        <v>44474</v>
      </c>
      <c r="N165" s="42">
        <f>J165+5</f>
        <v>44475</v>
      </c>
      <c r="O165" s="42">
        <f>J165+8</f>
        <v>44478</v>
      </c>
      <c r="P165" s="42" t="s">
        <v>34</v>
      </c>
      <c r="Q165" s="42" t="s">
        <v>34</v>
      </c>
      <c r="R165" s="42" t="s">
        <v>34</v>
      </c>
      <c r="S165" s="42" t="s">
        <v>34</v>
      </c>
      <c r="T165" s="42" t="s">
        <v>34</v>
      </c>
    </row>
    <row r="166" spans="1:20" s="46" customFormat="1" ht="12.75" customHeight="1">
      <c r="A166" s="39" t="s">
        <v>82</v>
      </c>
      <c r="B166" s="40" t="s">
        <v>83</v>
      </c>
      <c r="C166" s="40" t="s">
        <v>151</v>
      </c>
      <c r="D166" s="49">
        <f>J166-4</f>
        <v>44467</v>
      </c>
      <c r="E166" s="48" t="s">
        <v>72</v>
      </c>
      <c r="F166" s="44" t="s">
        <v>52</v>
      </c>
      <c r="G166" s="44" t="s">
        <v>52</v>
      </c>
      <c r="H166" s="43">
        <f>J166-4</f>
        <v>44467</v>
      </c>
      <c r="I166" s="44" t="s">
        <v>19</v>
      </c>
      <c r="J166" s="45">
        <v>44471</v>
      </c>
      <c r="K166" s="42">
        <f>J166+3</f>
        <v>44474</v>
      </c>
      <c r="L166" s="42">
        <f>J166+4</f>
        <v>44475</v>
      </c>
      <c r="M166" s="42">
        <f>J166+7</f>
        <v>44478</v>
      </c>
      <c r="N166" s="42">
        <f>J166+8</f>
        <v>44479</v>
      </c>
      <c r="O166" s="42">
        <f>J166+6</f>
        <v>44477</v>
      </c>
      <c r="P166" s="42" t="s">
        <v>34</v>
      </c>
      <c r="Q166" s="42" t="s">
        <v>34</v>
      </c>
      <c r="R166" s="42" t="s">
        <v>34</v>
      </c>
      <c r="S166" s="42" t="s">
        <v>34</v>
      </c>
      <c r="T166" s="42" t="s">
        <v>34</v>
      </c>
    </row>
    <row r="167" spans="1:20" s="46" customFormat="1" ht="12.75" customHeight="1">
      <c r="A167" s="39" t="s">
        <v>85</v>
      </c>
      <c r="B167" s="50" t="s">
        <v>149</v>
      </c>
      <c r="C167" s="40"/>
      <c r="D167" s="41">
        <f>J167-3</f>
        <v>44468</v>
      </c>
      <c r="E167" s="41" t="s">
        <v>19</v>
      </c>
      <c r="F167" s="56">
        <f>J167-1</f>
        <v>44470</v>
      </c>
      <c r="G167" s="52" t="s">
        <v>88</v>
      </c>
      <c r="H167" s="51" t="s">
        <v>34</v>
      </c>
      <c r="I167" s="51" t="s">
        <v>34</v>
      </c>
      <c r="J167" s="45">
        <v>44471</v>
      </c>
      <c r="K167" s="42">
        <f>J167+6</f>
        <v>44477</v>
      </c>
      <c r="L167" s="42" t="s">
        <v>34</v>
      </c>
      <c r="M167" s="42" t="s">
        <v>34</v>
      </c>
      <c r="N167" s="42" t="s">
        <v>34</v>
      </c>
      <c r="O167" s="42">
        <f>J167+4</f>
        <v>44475</v>
      </c>
      <c r="P167" s="42" t="s">
        <v>34</v>
      </c>
      <c r="Q167" s="42" t="s">
        <v>34</v>
      </c>
      <c r="R167" s="42" t="s">
        <v>34</v>
      </c>
      <c r="S167" s="42" t="s">
        <v>34</v>
      </c>
      <c r="T167" s="42" t="s">
        <v>34</v>
      </c>
    </row>
    <row r="168" spans="1:20" s="46" customFormat="1" ht="12.75" customHeight="1">
      <c r="A168" s="39" t="s">
        <v>89</v>
      </c>
      <c r="B168" s="40" t="s">
        <v>152</v>
      </c>
      <c r="C168" s="40" t="s">
        <v>237</v>
      </c>
      <c r="D168" s="49">
        <f>J168-3</f>
        <v>44468</v>
      </c>
      <c r="E168" s="48" t="s">
        <v>19</v>
      </c>
      <c r="F168" s="43">
        <f>J168-1</f>
        <v>44470</v>
      </c>
      <c r="G168" s="44" t="s">
        <v>88</v>
      </c>
      <c r="H168" s="43" t="s">
        <v>34</v>
      </c>
      <c r="I168" s="43" t="s">
        <v>34</v>
      </c>
      <c r="J168" s="45">
        <v>44471</v>
      </c>
      <c r="K168" s="42">
        <f>J168+7</f>
        <v>44478</v>
      </c>
      <c r="L168" s="42">
        <f>J168+7</f>
        <v>44478</v>
      </c>
      <c r="M168" s="42">
        <f>J168+4</f>
        <v>44475</v>
      </c>
      <c r="N168" s="42">
        <f>J168+5</f>
        <v>44476</v>
      </c>
      <c r="O168" s="42" t="s">
        <v>34</v>
      </c>
      <c r="P168" s="42" t="s">
        <v>34</v>
      </c>
      <c r="Q168" s="42">
        <f>J168+6</f>
        <v>44477</v>
      </c>
      <c r="R168" s="42" t="s">
        <v>34</v>
      </c>
      <c r="S168" s="42" t="s">
        <v>34</v>
      </c>
      <c r="T168" s="42" t="s">
        <v>34</v>
      </c>
    </row>
    <row r="169" spans="1:20" s="46" customFormat="1" ht="12.75" customHeight="1">
      <c r="A169" s="39" t="s">
        <v>92</v>
      </c>
      <c r="B169" s="40" t="s">
        <v>83</v>
      </c>
      <c r="C169" s="40" t="s">
        <v>151</v>
      </c>
      <c r="D169" s="41">
        <f>J169-3</f>
        <v>44468</v>
      </c>
      <c r="E169" s="48" t="s">
        <v>72</v>
      </c>
      <c r="F169" s="43">
        <f>J169-3</f>
        <v>44468</v>
      </c>
      <c r="G169" s="44" t="s">
        <v>19</v>
      </c>
      <c r="H169" s="44" t="s">
        <v>52</v>
      </c>
      <c r="I169" s="44" t="s">
        <v>129</v>
      </c>
      <c r="J169" s="45">
        <v>44471</v>
      </c>
      <c r="K169" s="42">
        <f>J169+3</f>
        <v>44474</v>
      </c>
      <c r="L169" s="42">
        <f>J169+4</f>
        <v>44475</v>
      </c>
      <c r="M169" s="42">
        <f>J169+7</f>
        <v>44478</v>
      </c>
      <c r="N169" s="42">
        <f>J169+8</f>
        <v>44479</v>
      </c>
      <c r="O169" s="42">
        <f>J169+6</f>
        <v>44477</v>
      </c>
      <c r="P169" s="42" t="s">
        <v>34</v>
      </c>
      <c r="Q169" s="42" t="s">
        <v>34</v>
      </c>
      <c r="R169" s="42" t="s">
        <v>34</v>
      </c>
      <c r="S169" s="42" t="s">
        <v>34</v>
      </c>
      <c r="T169" s="42" t="s">
        <v>34</v>
      </c>
    </row>
    <row r="170" spans="1:20" s="46" customFormat="1" ht="12.75" customHeight="1">
      <c r="A170" s="39" t="s">
        <v>188</v>
      </c>
      <c r="B170" s="40" t="s">
        <v>94</v>
      </c>
      <c r="C170" s="40" t="s">
        <v>238</v>
      </c>
      <c r="D170" s="49">
        <f>J170-3</f>
        <v>44468</v>
      </c>
      <c r="E170" s="48" t="s">
        <v>72</v>
      </c>
      <c r="F170" s="43">
        <f>J170-3</f>
        <v>44468</v>
      </c>
      <c r="G170" s="44" t="s">
        <v>19</v>
      </c>
      <c r="H170" s="43">
        <f>J170-3</f>
        <v>44468</v>
      </c>
      <c r="I170" s="44" t="s">
        <v>19</v>
      </c>
      <c r="J170" s="45">
        <v>44471</v>
      </c>
      <c r="K170" s="42" t="s">
        <v>34</v>
      </c>
      <c r="L170" s="42" t="s">
        <v>34</v>
      </c>
      <c r="M170" s="42">
        <f>J170+4</f>
        <v>44475</v>
      </c>
      <c r="N170" s="42" t="s">
        <v>34</v>
      </c>
      <c r="O170" s="42" t="s">
        <v>34</v>
      </c>
      <c r="P170" s="42" t="s">
        <v>34</v>
      </c>
      <c r="Q170" s="42" t="s">
        <v>34</v>
      </c>
      <c r="R170" s="42" t="s">
        <v>34</v>
      </c>
      <c r="S170" s="42" t="s">
        <v>34</v>
      </c>
      <c r="T170" s="42" t="s">
        <v>34</v>
      </c>
    </row>
    <row r="171" spans="1:20" s="46" customFormat="1" ht="12.75" customHeight="1">
      <c r="A171" s="39" t="s">
        <v>96</v>
      </c>
      <c r="B171" s="40" t="s">
        <v>156</v>
      </c>
      <c r="C171" s="40" t="s">
        <v>239</v>
      </c>
      <c r="D171" s="49">
        <f>J171-3</f>
        <v>44468</v>
      </c>
      <c r="E171" s="41" t="s">
        <v>99</v>
      </c>
      <c r="F171" s="51" t="s">
        <v>34</v>
      </c>
      <c r="G171" s="52" t="s">
        <v>34</v>
      </c>
      <c r="H171" s="51">
        <f>J171-3</f>
        <v>44468</v>
      </c>
      <c r="I171" s="51" t="s">
        <v>19</v>
      </c>
      <c r="J171" s="45">
        <v>44471</v>
      </c>
      <c r="K171" s="42" t="s">
        <v>34</v>
      </c>
      <c r="L171" s="42" t="s">
        <v>34</v>
      </c>
      <c r="M171" s="42" t="s">
        <v>34</v>
      </c>
      <c r="N171" s="42" t="s">
        <v>34</v>
      </c>
      <c r="O171" s="42" t="s">
        <v>34</v>
      </c>
      <c r="P171" s="42">
        <f>J171+5</f>
        <v>44476</v>
      </c>
      <c r="Q171" s="42" t="s">
        <v>34</v>
      </c>
      <c r="R171" s="42">
        <f>J171+6</f>
        <v>44477</v>
      </c>
      <c r="S171" s="42" t="s">
        <v>34</v>
      </c>
      <c r="T171" s="42" t="s">
        <v>34</v>
      </c>
    </row>
    <row r="172" spans="1:20" s="46" customFormat="1" ht="12.75" customHeight="1">
      <c r="A172" s="39" t="s">
        <v>240</v>
      </c>
      <c r="B172" s="50" t="s">
        <v>149</v>
      </c>
      <c r="C172" s="40"/>
      <c r="D172" s="41">
        <f>J172-2</f>
        <v>44469</v>
      </c>
      <c r="E172" s="48" t="s">
        <v>55</v>
      </c>
      <c r="F172" s="51">
        <f>J172-1</f>
        <v>44470</v>
      </c>
      <c r="G172" s="52" t="s">
        <v>19</v>
      </c>
      <c r="H172" s="51" t="s">
        <v>34</v>
      </c>
      <c r="I172" s="51" t="s">
        <v>34</v>
      </c>
      <c r="J172" s="45">
        <v>44471</v>
      </c>
      <c r="K172" s="42">
        <f>J172+4</f>
        <v>44475</v>
      </c>
      <c r="L172" s="42">
        <f>J172+5</f>
        <v>44476</v>
      </c>
      <c r="M172" s="42" t="s">
        <v>34</v>
      </c>
      <c r="N172" s="42" t="s">
        <v>34</v>
      </c>
      <c r="O172" s="42">
        <f>J172+6</f>
        <v>44477</v>
      </c>
      <c r="P172" s="42" t="s">
        <v>34</v>
      </c>
      <c r="Q172" s="42" t="s">
        <v>34</v>
      </c>
      <c r="R172" s="42" t="s">
        <v>34</v>
      </c>
      <c r="S172" s="42" t="s">
        <v>34</v>
      </c>
      <c r="T172" s="42" t="s">
        <v>34</v>
      </c>
    </row>
    <row r="173" spans="1:20" s="46" customFormat="1" ht="12.75" customHeight="1">
      <c r="A173" s="39" t="s">
        <v>105</v>
      </c>
      <c r="B173" s="40" t="s">
        <v>86</v>
      </c>
      <c r="C173" s="40" t="s">
        <v>109</v>
      </c>
      <c r="D173" s="49">
        <f>J173-2</f>
        <v>44469</v>
      </c>
      <c r="E173" s="41" t="s">
        <v>106</v>
      </c>
      <c r="F173" s="43">
        <f>J173-1</f>
        <v>44470</v>
      </c>
      <c r="G173" s="44" t="s">
        <v>19</v>
      </c>
      <c r="H173" s="43" t="s">
        <v>34</v>
      </c>
      <c r="I173" s="43" t="s">
        <v>34</v>
      </c>
      <c r="J173" s="45">
        <v>44471</v>
      </c>
      <c r="K173" s="42" t="s">
        <v>34</v>
      </c>
      <c r="L173" s="42" t="s">
        <v>47</v>
      </c>
      <c r="M173" s="42" t="s">
        <v>34</v>
      </c>
      <c r="N173" s="42" t="s">
        <v>34</v>
      </c>
      <c r="O173" s="42">
        <f>J173+4</f>
        <v>44475</v>
      </c>
      <c r="P173" s="42" t="s">
        <v>34</v>
      </c>
      <c r="Q173" s="42" t="s">
        <v>34</v>
      </c>
      <c r="R173" s="42" t="s">
        <v>34</v>
      </c>
      <c r="S173" s="42" t="s">
        <v>34</v>
      </c>
      <c r="T173" s="42">
        <f>J173+6</f>
        <v>44477</v>
      </c>
    </row>
    <row r="174" spans="1:20" s="46" customFormat="1" ht="12.75" customHeight="1">
      <c r="A174" s="39" t="s">
        <v>241</v>
      </c>
      <c r="B174" s="50" t="s">
        <v>149</v>
      </c>
      <c r="C174" s="40"/>
      <c r="D174" s="49">
        <f>J174-3</f>
        <v>44469</v>
      </c>
      <c r="E174" s="48" t="s">
        <v>55</v>
      </c>
      <c r="F174" s="43">
        <f>J174-2</f>
        <v>44470</v>
      </c>
      <c r="G174" s="44" t="s">
        <v>19</v>
      </c>
      <c r="H174" s="43" t="s">
        <v>34</v>
      </c>
      <c r="I174" s="43" t="s">
        <v>34</v>
      </c>
      <c r="J174" s="45">
        <v>44472</v>
      </c>
      <c r="K174" s="42">
        <f>J174+6</f>
        <v>44478</v>
      </c>
      <c r="L174" s="42">
        <f>J174+6</f>
        <v>44478</v>
      </c>
      <c r="M174" s="42">
        <f>J174+3</f>
        <v>44475</v>
      </c>
      <c r="N174" s="42">
        <f>J174+4</f>
        <v>44476</v>
      </c>
      <c r="O174" s="42">
        <f>J174+5</f>
        <v>44477</v>
      </c>
      <c r="P174" s="42" t="s">
        <v>34</v>
      </c>
      <c r="Q174" s="42" t="s">
        <v>34</v>
      </c>
      <c r="R174" s="42" t="s">
        <v>34</v>
      </c>
      <c r="S174" s="42" t="s">
        <v>34</v>
      </c>
      <c r="T174" s="42" t="s">
        <v>34</v>
      </c>
    </row>
    <row r="175" spans="1:20" s="46" customFormat="1" ht="12.75" customHeight="1">
      <c r="A175" s="39" t="s">
        <v>113</v>
      </c>
      <c r="B175" s="40" t="s">
        <v>165</v>
      </c>
      <c r="C175" s="40" t="s">
        <v>242</v>
      </c>
      <c r="D175" s="49">
        <f>J175-3</f>
        <v>44469</v>
      </c>
      <c r="E175" s="41" t="s">
        <v>116</v>
      </c>
      <c r="F175" s="43">
        <f>J175-2</f>
        <v>44470</v>
      </c>
      <c r="G175" s="44" t="s">
        <v>19</v>
      </c>
      <c r="H175" s="51" t="s">
        <v>61</v>
      </c>
      <c r="I175" s="51" t="s">
        <v>34</v>
      </c>
      <c r="J175" s="45">
        <v>44472</v>
      </c>
      <c r="K175" s="42">
        <f>J175+5</f>
        <v>44477</v>
      </c>
      <c r="L175" s="42">
        <f>J175+6</f>
        <v>44478</v>
      </c>
      <c r="M175" s="42" t="s">
        <v>34</v>
      </c>
      <c r="N175" s="42" t="s">
        <v>34</v>
      </c>
      <c r="O175" s="42" t="s">
        <v>34</v>
      </c>
      <c r="P175" s="42" t="s">
        <v>34</v>
      </c>
      <c r="Q175" s="42" t="s">
        <v>34</v>
      </c>
      <c r="R175" s="42" t="s">
        <v>34</v>
      </c>
      <c r="S175" s="42" t="s">
        <v>34</v>
      </c>
      <c r="T175" s="42" t="s">
        <v>34</v>
      </c>
    </row>
    <row r="176" spans="1:20" s="46" customFormat="1" ht="12.75" customHeight="1">
      <c r="A176" s="39" t="s">
        <v>117</v>
      </c>
      <c r="B176" s="40" t="s">
        <v>156</v>
      </c>
      <c r="C176" s="40" t="s">
        <v>239</v>
      </c>
      <c r="D176" s="49">
        <f>J176-3</f>
        <v>44469</v>
      </c>
      <c r="E176" s="41" t="s">
        <v>43</v>
      </c>
      <c r="F176" s="51">
        <f>J176-2</f>
        <v>44470</v>
      </c>
      <c r="G176" s="52" t="s">
        <v>19</v>
      </c>
      <c r="H176" s="51" t="s">
        <v>34</v>
      </c>
      <c r="I176" s="51" t="s">
        <v>34</v>
      </c>
      <c r="J176" s="45">
        <v>44472</v>
      </c>
      <c r="K176" s="42" t="s">
        <v>34</v>
      </c>
      <c r="L176" s="42" t="s">
        <v>34</v>
      </c>
      <c r="M176" s="42" t="s">
        <v>34</v>
      </c>
      <c r="N176" s="42" t="s">
        <v>34</v>
      </c>
      <c r="O176" s="42" t="s">
        <v>34</v>
      </c>
      <c r="P176" s="42">
        <f>J176+4</f>
        <v>44476</v>
      </c>
      <c r="Q176" s="42" t="s">
        <v>34</v>
      </c>
      <c r="R176" s="42">
        <f>J176+5</f>
        <v>44477</v>
      </c>
      <c r="S176" s="42" t="s">
        <v>34</v>
      </c>
      <c r="T176" s="42" t="s">
        <v>34</v>
      </c>
    </row>
    <row r="177" spans="1:20" s="46" customFormat="1" ht="12.75" customHeight="1">
      <c r="A177" s="39" t="s">
        <v>119</v>
      </c>
      <c r="B177" s="40" t="s">
        <v>49</v>
      </c>
      <c r="C177" s="40" t="s">
        <v>235</v>
      </c>
      <c r="D177" s="49">
        <f>J177-7</f>
        <v>44466</v>
      </c>
      <c r="E177" s="41" t="s">
        <v>43</v>
      </c>
      <c r="F177" s="28">
        <f>J177-6</f>
        <v>44467</v>
      </c>
      <c r="G177" s="55" t="s">
        <v>43</v>
      </c>
      <c r="H177" s="43" t="s">
        <v>34</v>
      </c>
      <c r="I177" s="43" t="s">
        <v>34</v>
      </c>
      <c r="J177" s="45">
        <v>44473</v>
      </c>
      <c r="K177" s="42" t="s">
        <v>47</v>
      </c>
      <c r="L177" s="42" t="s">
        <v>47</v>
      </c>
      <c r="M177" s="53">
        <f>J177+5</f>
        <v>44478</v>
      </c>
      <c r="N177" s="53">
        <f>J177+6</f>
        <v>44479</v>
      </c>
      <c r="O177" s="42">
        <f>J177+8</f>
        <v>44481</v>
      </c>
      <c r="P177" s="42" t="s">
        <v>34</v>
      </c>
      <c r="Q177" s="42" t="s">
        <v>34</v>
      </c>
      <c r="R177" s="42" t="s">
        <v>34</v>
      </c>
      <c r="S177" s="42" t="s">
        <v>34</v>
      </c>
      <c r="T177" s="42" t="s">
        <v>34</v>
      </c>
    </row>
    <row r="178" spans="1:20" s="46" customFormat="1" ht="12.75" customHeight="1">
      <c r="A178" s="39" t="s">
        <v>120</v>
      </c>
      <c r="B178" s="40" t="s">
        <v>243</v>
      </c>
      <c r="C178" s="40" t="s">
        <v>244</v>
      </c>
      <c r="D178" s="41">
        <f>J178-4</f>
        <v>44469</v>
      </c>
      <c r="E178" s="48" t="s">
        <v>116</v>
      </c>
      <c r="F178" s="43">
        <f>J178-3</f>
        <v>44470</v>
      </c>
      <c r="G178" s="44" t="s">
        <v>19</v>
      </c>
      <c r="H178" s="43">
        <f>J178-3</f>
        <v>44470</v>
      </c>
      <c r="I178" s="44" t="s">
        <v>19</v>
      </c>
      <c r="J178" s="45">
        <v>44473</v>
      </c>
      <c r="K178" s="42" t="s">
        <v>34</v>
      </c>
      <c r="L178" s="42" t="s">
        <v>34</v>
      </c>
      <c r="M178" s="42" t="s">
        <v>34</v>
      </c>
      <c r="N178" s="42" t="s">
        <v>34</v>
      </c>
      <c r="O178" s="42" t="s">
        <v>34</v>
      </c>
      <c r="P178" s="42">
        <f>J178+9</f>
        <v>44482</v>
      </c>
      <c r="Q178" s="42" t="s">
        <v>34</v>
      </c>
      <c r="R178" s="42" t="s">
        <v>34</v>
      </c>
      <c r="S178" s="42" t="s">
        <v>34</v>
      </c>
      <c r="T178" s="42" t="s">
        <v>34</v>
      </c>
    </row>
    <row r="179" spans="1:20" s="46" customFormat="1" ht="12.75" customHeight="1">
      <c r="A179" s="39" t="s">
        <v>121</v>
      </c>
      <c r="B179" s="40" t="s">
        <v>122</v>
      </c>
      <c r="C179" s="40" t="s">
        <v>245</v>
      </c>
      <c r="D179" s="54">
        <f>J179-5</f>
        <v>44469</v>
      </c>
      <c r="E179" s="48" t="s">
        <v>72</v>
      </c>
      <c r="F179" s="51" t="s">
        <v>34</v>
      </c>
      <c r="G179" s="51" t="s">
        <v>34</v>
      </c>
      <c r="H179" s="43">
        <f>J179-4</f>
        <v>44470</v>
      </c>
      <c r="I179" s="44" t="s">
        <v>19</v>
      </c>
      <c r="J179" s="45">
        <v>44474</v>
      </c>
      <c r="K179" s="42">
        <f>J179+6</f>
        <v>44480</v>
      </c>
      <c r="L179" s="42">
        <f>J179+7</f>
        <v>44481</v>
      </c>
      <c r="M179" s="42" t="s">
        <v>34</v>
      </c>
      <c r="N179" s="42" t="s">
        <v>34</v>
      </c>
      <c r="O179" s="42">
        <f>J179+9</f>
        <v>44483</v>
      </c>
      <c r="P179" s="42" t="s">
        <v>34</v>
      </c>
      <c r="Q179" s="42">
        <f>J179+8</f>
        <v>44482</v>
      </c>
      <c r="R179" s="42" t="s">
        <v>34</v>
      </c>
      <c r="S179" s="42" t="s">
        <v>34</v>
      </c>
      <c r="T179" s="42" t="s">
        <v>34</v>
      </c>
    </row>
    <row r="180" spans="1:20" s="46" customFormat="1" ht="12.75" customHeight="1">
      <c r="A180" s="39" t="s">
        <v>124</v>
      </c>
      <c r="B180" s="40" t="s">
        <v>125</v>
      </c>
      <c r="C180" s="40" t="s">
        <v>246</v>
      </c>
      <c r="D180" s="54">
        <f>J180-6</f>
        <v>44469</v>
      </c>
      <c r="E180" s="57" t="s">
        <v>55</v>
      </c>
      <c r="F180" s="42" t="s">
        <v>34</v>
      </c>
      <c r="G180" s="42" t="s">
        <v>34</v>
      </c>
      <c r="H180" s="43">
        <f>J180-5</f>
        <v>44470</v>
      </c>
      <c r="I180" s="44" t="s">
        <v>43</v>
      </c>
      <c r="J180" s="45">
        <v>44475</v>
      </c>
      <c r="K180" s="42">
        <f>J180+5</f>
        <v>44480</v>
      </c>
      <c r="L180" s="42">
        <f>J180+5</f>
        <v>44480</v>
      </c>
      <c r="M180" s="42" t="s">
        <v>34</v>
      </c>
      <c r="N180" s="42" t="s">
        <v>34</v>
      </c>
      <c r="O180" s="42" t="s">
        <v>34</v>
      </c>
      <c r="P180" s="42" t="s">
        <v>34</v>
      </c>
      <c r="Q180" s="42" t="s">
        <v>34</v>
      </c>
      <c r="R180" s="42" t="s">
        <v>34</v>
      </c>
      <c r="S180" s="42">
        <f>J180+6</f>
        <v>44481</v>
      </c>
      <c r="T180" s="42">
        <f>J180+6</f>
        <v>44481</v>
      </c>
    </row>
    <row r="181" spans="1:20" s="46" customFormat="1" ht="12.75" customHeight="1">
      <c r="A181" s="39" t="s">
        <v>127</v>
      </c>
      <c r="B181" s="40" t="s">
        <v>122</v>
      </c>
      <c r="C181" s="40" t="s">
        <v>245</v>
      </c>
      <c r="D181" s="54">
        <f>J181-6</f>
        <v>44469</v>
      </c>
      <c r="E181" s="48" t="s">
        <v>106</v>
      </c>
      <c r="F181" s="43">
        <f>J181-1</f>
        <v>44474</v>
      </c>
      <c r="G181" s="44" t="s">
        <v>128</v>
      </c>
      <c r="H181" s="44" t="s">
        <v>129</v>
      </c>
      <c r="I181" s="44" t="s">
        <v>129</v>
      </c>
      <c r="J181" s="45">
        <v>44475</v>
      </c>
      <c r="K181" s="42">
        <f>J181+5</f>
        <v>44480</v>
      </c>
      <c r="L181" s="42">
        <f>J181+6</f>
        <v>44481</v>
      </c>
      <c r="M181" s="42" t="s">
        <v>34</v>
      </c>
      <c r="N181" s="42" t="s">
        <v>34</v>
      </c>
      <c r="O181" s="42">
        <f>J181+8</f>
        <v>44483</v>
      </c>
      <c r="P181" s="42" t="s">
        <v>47</v>
      </c>
      <c r="Q181" s="42">
        <f>J181+7</f>
        <v>44482</v>
      </c>
      <c r="R181" s="42" t="s">
        <v>34</v>
      </c>
      <c r="S181" s="42" t="s">
        <v>34</v>
      </c>
      <c r="T181" s="42" t="s">
        <v>34</v>
      </c>
    </row>
    <row r="182" spans="1:20" s="46" customFormat="1" ht="12.75" customHeight="1">
      <c r="A182" s="39" t="s">
        <v>139</v>
      </c>
      <c r="B182" s="40" t="s">
        <v>125</v>
      </c>
      <c r="C182" s="40" t="s">
        <v>246</v>
      </c>
      <c r="D182" s="54">
        <f>J182-7</f>
        <v>44469</v>
      </c>
      <c r="E182" s="57" t="s">
        <v>43</v>
      </c>
      <c r="F182" s="43">
        <f>J182-1</f>
        <v>44475</v>
      </c>
      <c r="G182" s="44" t="s">
        <v>99</v>
      </c>
      <c r="H182" s="42" t="s">
        <v>34</v>
      </c>
      <c r="I182" s="42" t="s">
        <v>34</v>
      </c>
      <c r="J182" s="45">
        <v>44476</v>
      </c>
      <c r="K182" s="42">
        <f>J182+4</f>
        <v>44480</v>
      </c>
      <c r="L182" s="42">
        <f>J182+4</f>
        <v>44480</v>
      </c>
      <c r="M182" s="42" t="s">
        <v>34</v>
      </c>
      <c r="N182" s="42" t="s">
        <v>34</v>
      </c>
      <c r="O182" s="42" t="s">
        <v>34</v>
      </c>
      <c r="P182" s="42" t="s">
        <v>34</v>
      </c>
      <c r="Q182" s="42" t="s">
        <v>34</v>
      </c>
      <c r="R182" s="42" t="s">
        <v>34</v>
      </c>
      <c r="S182" s="42">
        <f>J182+5</f>
        <v>44481</v>
      </c>
      <c r="T182" s="42">
        <f>J182+5</f>
        <v>44481</v>
      </c>
    </row>
    <row r="183" spans="1:20" s="46" customFormat="1" ht="12.75" customHeight="1">
      <c r="A183" s="39"/>
      <c r="B183" s="12"/>
      <c r="C183" s="12"/>
      <c r="D183" s="61"/>
      <c r="E183" s="62"/>
      <c r="F183" s="63"/>
      <c r="G183" s="63"/>
      <c r="H183" s="64"/>
      <c r="I183" s="63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</row>
    <row r="184" spans="1:20" s="30" customFormat="1" ht="12.75" customHeight="1">
      <c r="A184" s="23" t="s">
        <v>247</v>
      </c>
      <c r="B184" s="65" t="s">
        <v>248</v>
      </c>
      <c r="C184" s="12"/>
      <c r="D184" s="66"/>
      <c r="E184" s="66"/>
      <c r="F184" s="67"/>
      <c r="G184" s="67"/>
      <c r="H184" s="67"/>
      <c r="I184" s="67"/>
      <c r="J184" s="28"/>
      <c r="K184" s="68"/>
      <c r="L184" s="28"/>
      <c r="M184" s="28"/>
      <c r="N184" s="28"/>
      <c r="O184" s="28"/>
      <c r="P184" s="28"/>
      <c r="Q184" s="28"/>
      <c r="R184" s="28"/>
      <c r="S184" s="28"/>
      <c r="T184" s="69"/>
    </row>
    <row r="185" spans="1:20" s="30" customFormat="1" ht="12.75" customHeight="1">
      <c r="A185" s="30" t="s">
        <v>9</v>
      </c>
      <c r="B185" s="65" t="s">
        <v>249</v>
      </c>
      <c r="C185" s="12"/>
      <c r="D185" s="66"/>
      <c r="E185" s="66"/>
      <c r="F185" s="67"/>
      <c r="G185" s="67"/>
      <c r="H185" s="67"/>
      <c r="I185" s="67"/>
      <c r="J185" s="28"/>
      <c r="K185" s="68"/>
      <c r="L185" s="28"/>
      <c r="M185" s="28"/>
      <c r="N185" s="28"/>
      <c r="O185" s="28"/>
      <c r="P185" s="28"/>
      <c r="Q185" s="28"/>
      <c r="R185" s="28"/>
      <c r="S185" s="28"/>
      <c r="T185" s="69"/>
    </row>
    <row r="186" spans="1:134" s="46" customFormat="1" ht="12.75" customHeight="1">
      <c r="A186" s="24"/>
      <c r="B186" s="70" t="s">
        <v>9</v>
      </c>
      <c r="C186" s="70"/>
      <c r="D186" s="61"/>
      <c r="E186" s="61"/>
      <c r="F186" s="64"/>
      <c r="G186" s="64"/>
      <c r="H186" s="64"/>
      <c r="I186" s="64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71"/>
      <c r="DO186" s="39" t="s">
        <v>250</v>
      </c>
      <c r="DP186" s="24" t="s">
        <v>251</v>
      </c>
      <c r="DQ186" s="24" t="s">
        <v>252</v>
      </c>
      <c r="DR186" s="42">
        <v>41334</v>
      </c>
      <c r="DS186" s="24"/>
      <c r="DT186" s="42">
        <v>41333</v>
      </c>
      <c r="DU186" s="24"/>
      <c r="DV186" s="42">
        <v>41336</v>
      </c>
      <c r="DW186" s="42" t="s">
        <v>34</v>
      </c>
      <c r="DX186" s="42" t="s">
        <v>34</v>
      </c>
      <c r="DY186" s="42">
        <v>41339</v>
      </c>
      <c r="DZ186" s="42">
        <v>41340</v>
      </c>
      <c r="EA186" s="42">
        <v>41341</v>
      </c>
      <c r="EB186" s="42" t="s">
        <v>34</v>
      </c>
      <c r="EC186" s="42" t="s">
        <v>34</v>
      </c>
      <c r="ED186" s="42" t="s">
        <v>34</v>
      </c>
    </row>
    <row r="187" spans="1:20" s="46" customFormat="1" ht="12">
      <c r="A187" s="24"/>
      <c r="B187" s="72"/>
      <c r="C187" s="70"/>
      <c r="D187" s="61"/>
      <c r="E187" s="61"/>
      <c r="F187" s="64"/>
      <c r="G187" s="64"/>
      <c r="H187" s="64"/>
      <c r="I187" s="64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71"/>
    </row>
    <row r="188" spans="1:134" s="46" customFormat="1" ht="12">
      <c r="A188" s="24"/>
      <c r="B188" s="70"/>
      <c r="C188" s="70"/>
      <c r="D188" s="61"/>
      <c r="E188" s="61"/>
      <c r="F188" s="64"/>
      <c r="G188" s="64"/>
      <c r="H188" s="64"/>
      <c r="I188" s="64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71"/>
      <c r="DO188" s="39" t="s">
        <v>250</v>
      </c>
      <c r="DP188" s="24" t="s">
        <v>253</v>
      </c>
      <c r="DQ188" s="24" t="s">
        <v>254</v>
      </c>
      <c r="DR188" s="42">
        <v>41355</v>
      </c>
      <c r="DS188" s="24"/>
      <c r="DT188" s="42">
        <v>41354</v>
      </c>
      <c r="DU188" s="24"/>
      <c r="DV188" s="42">
        <v>41357</v>
      </c>
      <c r="DW188" s="42" t="s">
        <v>34</v>
      </c>
      <c r="DX188" s="42" t="s">
        <v>34</v>
      </c>
      <c r="DY188" s="42">
        <v>41360</v>
      </c>
      <c r="DZ188" s="42">
        <v>41361</v>
      </c>
      <c r="EA188" s="42">
        <v>41362</v>
      </c>
      <c r="EB188" s="42" t="s">
        <v>34</v>
      </c>
      <c r="EC188" s="42" t="s">
        <v>34</v>
      </c>
      <c r="ED188" s="42" t="s">
        <v>34</v>
      </c>
    </row>
    <row r="189" spans="1:134" s="46" customFormat="1" ht="12">
      <c r="A189" s="24"/>
      <c r="B189" s="70"/>
      <c r="C189" s="70"/>
      <c r="D189" s="61"/>
      <c r="E189" s="61"/>
      <c r="F189" s="64"/>
      <c r="G189" s="64"/>
      <c r="H189" s="64"/>
      <c r="I189" s="64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71"/>
      <c r="DO189" s="39" t="s">
        <v>250</v>
      </c>
      <c r="DP189" s="24" t="s">
        <v>251</v>
      </c>
      <c r="DQ189" s="24" t="s">
        <v>255</v>
      </c>
      <c r="DR189" s="42">
        <v>41362</v>
      </c>
      <c r="DS189" s="24"/>
      <c r="DT189" s="42">
        <v>41361</v>
      </c>
      <c r="DU189" s="24"/>
      <c r="DV189" s="42">
        <v>41364</v>
      </c>
      <c r="DW189" s="42" t="s">
        <v>34</v>
      </c>
      <c r="DX189" s="42" t="s">
        <v>34</v>
      </c>
      <c r="DY189" s="42">
        <v>41367</v>
      </c>
      <c r="DZ189" s="42">
        <v>41368</v>
      </c>
      <c r="EA189" s="42">
        <v>41369</v>
      </c>
      <c r="EB189" s="42" t="s">
        <v>34</v>
      </c>
      <c r="EC189" s="42" t="s">
        <v>34</v>
      </c>
      <c r="ED189" s="42" t="s">
        <v>34</v>
      </c>
    </row>
    <row r="190" spans="1:134" s="46" customFormat="1" ht="12">
      <c r="A190" s="24"/>
      <c r="B190" s="70"/>
      <c r="C190" s="70"/>
      <c r="D190" s="61"/>
      <c r="E190" s="61" t="s">
        <v>256</v>
      </c>
      <c r="F190" s="64"/>
      <c r="G190" s="64"/>
      <c r="H190" s="64"/>
      <c r="I190" s="64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71"/>
      <c r="DO190" s="39" t="s">
        <v>257</v>
      </c>
      <c r="DP190" s="73" t="s">
        <v>258</v>
      </c>
      <c r="DQ190" s="73" t="s">
        <v>259</v>
      </c>
      <c r="DR190" s="42">
        <v>41339</v>
      </c>
      <c r="DS190" s="24"/>
      <c r="DT190" s="42">
        <v>41338</v>
      </c>
      <c r="DU190" s="24"/>
      <c r="DV190" s="74">
        <v>41340</v>
      </c>
      <c r="DW190" s="42">
        <v>41344</v>
      </c>
      <c r="DX190" s="42">
        <v>41345</v>
      </c>
      <c r="DY190" s="42" t="s">
        <v>34</v>
      </c>
      <c r="DZ190" s="42" t="s">
        <v>34</v>
      </c>
      <c r="EA190" s="42">
        <v>41346</v>
      </c>
      <c r="EB190" s="42" t="s">
        <v>34</v>
      </c>
      <c r="EC190" s="42" t="s">
        <v>34</v>
      </c>
      <c r="ED190" s="42" t="s">
        <v>34</v>
      </c>
    </row>
    <row r="191" spans="1:134" s="46" customFormat="1" ht="12">
      <c r="A191" s="24"/>
      <c r="B191" s="70"/>
      <c r="C191" s="70"/>
      <c r="D191" s="61"/>
      <c r="E191" s="61"/>
      <c r="F191" s="64"/>
      <c r="G191" s="64"/>
      <c r="H191" s="64"/>
      <c r="I191" s="64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71"/>
      <c r="DO191" s="39" t="s">
        <v>257</v>
      </c>
      <c r="DP191" s="73" t="s">
        <v>260</v>
      </c>
      <c r="DQ191" s="73" t="s">
        <v>261</v>
      </c>
      <c r="DR191" s="42">
        <v>41346</v>
      </c>
      <c r="DS191" s="24"/>
      <c r="DT191" s="42">
        <v>41345</v>
      </c>
      <c r="DU191" s="24"/>
      <c r="DV191" s="74">
        <v>41347</v>
      </c>
      <c r="DW191" s="42">
        <v>41351</v>
      </c>
      <c r="DX191" s="42">
        <v>41352</v>
      </c>
      <c r="DY191" s="42" t="s">
        <v>34</v>
      </c>
      <c r="DZ191" s="42" t="s">
        <v>34</v>
      </c>
      <c r="EA191" s="42">
        <v>41353</v>
      </c>
      <c r="EB191" s="42" t="s">
        <v>34</v>
      </c>
      <c r="EC191" s="42" t="s">
        <v>34</v>
      </c>
      <c r="ED191" s="42" t="s">
        <v>34</v>
      </c>
    </row>
    <row r="192" spans="1:134" s="46" customFormat="1" ht="12">
      <c r="A192" s="24"/>
      <c r="B192" s="70"/>
      <c r="C192" s="70"/>
      <c r="D192" s="61"/>
      <c r="E192" s="61"/>
      <c r="F192" s="64"/>
      <c r="G192" s="64"/>
      <c r="H192" s="64"/>
      <c r="I192" s="64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71"/>
      <c r="DO192" s="39" t="s">
        <v>257</v>
      </c>
      <c r="DP192" s="73" t="s">
        <v>258</v>
      </c>
      <c r="DQ192" s="73" t="s">
        <v>262</v>
      </c>
      <c r="DR192" s="42">
        <v>41353</v>
      </c>
      <c r="DS192" s="24"/>
      <c r="DT192" s="42">
        <v>41352</v>
      </c>
      <c r="DU192" s="24"/>
      <c r="DV192" s="74">
        <v>41354</v>
      </c>
      <c r="DW192" s="42">
        <v>41358</v>
      </c>
      <c r="DX192" s="42">
        <v>41359</v>
      </c>
      <c r="DY192" s="42" t="s">
        <v>34</v>
      </c>
      <c r="DZ192" s="42" t="s">
        <v>34</v>
      </c>
      <c r="EA192" s="42">
        <v>41360</v>
      </c>
      <c r="EB192" s="42" t="s">
        <v>34</v>
      </c>
      <c r="EC192" s="42" t="s">
        <v>34</v>
      </c>
      <c r="ED192" s="42" t="s">
        <v>34</v>
      </c>
    </row>
    <row r="193" spans="1:134" s="46" customFormat="1" ht="3" customHeight="1">
      <c r="A193" s="24"/>
      <c r="B193" s="70"/>
      <c r="C193" s="70"/>
      <c r="D193" s="61"/>
      <c r="E193" s="61"/>
      <c r="F193" s="64"/>
      <c r="G193" s="64"/>
      <c r="H193" s="64"/>
      <c r="I193" s="64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71"/>
      <c r="DO193" s="39" t="s">
        <v>257</v>
      </c>
      <c r="DP193" s="73" t="s">
        <v>260</v>
      </c>
      <c r="DQ193" s="73" t="s">
        <v>263</v>
      </c>
      <c r="DR193" s="42">
        <v>41360</v>
      </c>
      <c r="DS193" s="24"/>
      <c r="DT193" s="42">
        <v>41359</v>
      </c>
      <c r="DU193" s="24"/>
      <c r="DV193" s="74">
        <v>41361</v>
      </c>
      <c r="DW193" s="42">
        <v>41365</v>
      </c>
      <c r="DX193" s="42">
        <v>41366</v>
      </c>
      <c r="DY193" s="42" t="s">
        <v>34</v>
      </c>
      <c r="DZ193" s="42" t="s">
        <v>34</v>
      </c>
      <c r="EA193" s="42">
        <v>41367</v>
      </c>
      <c r="EB193" s="42" t="s">
        <v>34</v>
      </c>
      <c r="EC193" s="42" t="s">
        <v>34</v>
      </c>
      <c r="ED193" s="42" t="s">
        <v>34</v>
      </c>
    </row>
    <row r="194" spans="1:134" s="46" customFormat="1" ht="12">
      <c r="A194" s="24"/>
      <c r="B194" s="70"/>
      <c r="C194" s="70"/>
      <c r="D194" s="61"/>
      <c r="E194" s="61"/>
      <c r="F194" s="64"/>
      <c r="G194" s="64"/>
      <c r="H194" s="64"/>
      <c r="I194" s="64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71"/>
      <c r="DO194" s="39" t="s">
        <v>257</v>
      </c>
      <c r="DP194" s="73" t="s">
        <v>258</v>
      </c>
      <c r="DQ194" s="73" t="s">
        <v>264</v>
      </c>
      <c r="DR194" s="42">
        <v>41367</v>
      </c>
      <c r="DS194" s="24"/>
      <c r="DT194" s="42">
        <v>41366</v>
      </c>
      <c r="DU194" s="24"/>
      <c r="DV194" s="74">
        <v>41368</v>
      </c>
      <c r="DW194" s="42">
        <v>41372</v>
      </c>
      <c r="DX194" s="42">
        <v>41373</v>
      </c>
      <c r="DY194" s="42" t="s">
        <v>34</v>
      </c>
      <c r="DZ194" s="42" t="s">
        <v>34</v>
      </c>
      <c r="EA194" s="42">
        <v>41374</v>
      </c>
      <c r="EB194" s="42" t="s">
        <v>34</v>
      </c>
      <c r="EC194" s="42" t="s">
        <v>34</v>
      </c>
      <c r="ED194" s="42" t="s">
        <v>34</v>
      </c>
    </row>
    <row r="195" spans="1:134" s="46" customFormat="1" ht="12">
      <c r="A195" s="24"/>
      <c r="B195" s="70"/>
      <c r="C195" s="70"/>
      <c r="D195" s="61"/>
      <c r="E195" s="61"/>
      <c r="F195" s="64"/>
      <c r="G195" s="64"/>
      <c r="H195" s="64"/>
      <c r="I195" s="64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71"/>
      <c r="DO195" s="39" t="s">
        <v>265</v>
      </c>
      <c r="DP195" s="73" t="s">
        <v>266</v>
      </c>
      <c r="DQ195" s="73" t="s">
        <v>267</v>
      </c>
      <c r="DR195" s="42">
        <v>41333</v>
      </c>
      <c r="DS195" s="24"/>
      <c r="DT195" s="42">
        <v>41332</v>
      </c>
      <c r="DU195" s="24"/>
      <c r="DV195" s="42">
        <v>41335</v>
      </c>
      <c r="DW195" s="42">
        <v>41338</v>
      </c>
      <c r="DX195" s="42">
        <v>41339</v>
      </c>
      <c r="DY195" s="42">
        <v>41341</v>
      </c>
      <c r="DZ195" s="42">
        <v>41342</v>
      </c>
      <c r="EA195" s="42">
        <v>41340</v>
      </c>
      <c r="EB195" s="42" t="s">
        <v>34</v>
      </c>
      <c r="EC195" s="42" t="s">
        <v>34</v>
      </c>
      <c r="ED195" s="42" t="s">
        <v>34</v>
      </c>
    </row>
    <row r="196" spans="1:134" s="46" customFormat="1" ht="12">
      <c r="A196" s="24"/>
      <c r="B196" s="70"/>
      <c r="C196" s="70"/>
      <c r="D196" s="61"/>
      <c r="E196" s="61"/>
      <c r="F196" s="64"/>
      <c r="G196" s="64"/>
      <c r="H196" s="64"/>
      <c r="I196" s="64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71"/>
      <c r="DO196" s="39" t="s">
        <v>265</v>
      </c>
      <c r="DP196" s="73" t="s">
        <v>268</v>
      </c>
      <c r="DQ196" s="73" t="s">
        <v>269</v>
      </c>
      <c r="DR196" s="42">
        <v>41341</v>
      </c>
      <c r="DS196" s="24"/>
      <c r="DT196" s="42">
        <v>41340</v>
      </c>
      <c r="DU196" s="24"/>
      <c r="DV196" s="42">
        <v>41343</v>
      </c>
      <c r="DW196" s="42">
        <v>41346</v>
      </c>
      <c r="DX196" s="42">
        <v>41347</v>
      </c>
      <c r="DY196" s="42">
        <v>41349</v>
      </c>
      <c r="DZ196" s="42">
        <v>41350</v>
      </c>
      <c r="EA196" s="42">
        <v>41348</v>
      </c>
      <c r="EB196" s="42" t="s">
        <v>34</v>
      </c>
      <c r="EC196" s="42" t="s">
        <v>34</v>
      </c>
      <c r="ED196" s="42" t="s">
        <v>34</v>
      </c>
    </row>
    <row r="197" spans="1:134" s="46" customFormat="1" ht="12">
      <c r="A197" s="24"/>
      <c r="B197" s="24"/>
      <c r="C197" s="24"/>
      <c r="D197" s="49"/>
      <c r="E197" s="49"/>
      <c r="F197" s="43"/>
      <c r="G197" s="43"/>
      <c r="H197" s="43"/>
      <c r="I197" s="43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71"/>
      <c r="DO197" s="39" t="s">
        <v>265</v>
      </c>
      <c r="DP197" s="73" t="s">
        <v>266</v>
      </c>
      <c r="DQ197" s="73" t="s">
        <v>270</v>
      </c>
      <c r="DR197" s="42">
        <v>41348</v>
      </c>
      <c r="DS197" s="24"/>
      <c r="DT197" s="42">
        <v>41347</v>
      </c>
      <c r="DU197" s="24"/>
      <c r="DV197" s="42">
        <v>41350</v>
      </c>
      <c r="DW197" s="42">
        <v>41353</v>
      </c>
      <c r="DX197" s="42">
        <v>41354</v>
      </c>
      <c r="DY197" s="42">
        <v>41356</v>
      </c>
      <c r="DZ197" s="42">
        <v>41357</v>
      </c>
      <c r="EA197" s="42">
        <v>41355</v>
      </c>
      <c r="EB197" s="42" t="s">
        <v>34</v>
      </c>
      <c r="EC197" s="42" t="s">
        <v>34</v>
      </c>
      <c r="ED197" s="42" t="s">
        <v>34</v>
      </c>
    </row>
    <row r="198" spans="1:134" s="46" customFormat="1" ht="12">
      <c r="A198" s="24"/>
      <c r="B198" s="24"/>
      <c r="C198" s="24"/>
      <c r="D198" s="49"/>
      <c r="E198" s="49"/>
      <c r="F198" s="43"/>
      <c r="G198" s="43"/>
      <c r="H198" s="43"/>
      <c r="I198" s="43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71"/>
      <c r="DO198" s="39" t="s">
        <v>265</v>
      </c>
      <c r="DP198" s="73" t="s">
        <v>268</v>
      </c>
      <c r="DQ198" s="73" t="s">
        <v>271</v>
      </c>
      <c r="DR198" s="42">
        <v>41355</v>
      </c>
      <c r="DS198" s="24"/>
      <c r="DT198" s="42">
        <v>41354</v>
      </c>
      <c r="DU198" s="24"/>
      <c r="DV198" s="42">
        <v>41357</v>
      </c>
      <c r="DW198" s="42">
        <v>41360</v>
      </c>
      <c r="DX198" s="42">
        <v>41361</v>
      </c>
      <c r="DY198" s="42">
        <v>41363</v>
      </c>
      <c r="DZ198" s="42">
        <v>41364</v>
      </c>
      <c r="EA198" s="42">
        <v>41362</v>
      </c>
      <c r="EB198" s="42" t="s">
        <v>34</v>
      </c>
      <c r="EC198" s="42" t="s">
        <v>34</v>
      </c>
      <c r="ED198" s="42" t="s">
        <v>34</v>
      </c>
    </row>
    <row r="199" spans="1:134" s="46" customFormat="1" ht="12">
      <c r="A199" s="24"/>
      <c r="B199" s="24"/>
      <c r="C199" s="24"/>
      <c r="D199" s="49"/>
      <c r="E199" s="49"/>
      <c r="F199" s="43"/>
      <c r="G199" s="43"/>
      <c r="H199" s="43"/>
      <c r="I199" s="43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71"/>
      <c r="DO199" s="39" t="s">
        <v>265</v>
      </c>
      <c r="DP199" s="73" t="s">
        <v>266</v>
      </c>
      <c r="DQ199" s="73" t="s">
        <v>272</v>
      </c>
      <c r="DR199" s="42">
        <v>41362</v>
      </c>
      <c r="DS199" s="24"/>
      <c r="DT199" s="42">
        <v>41361</v>
      </c>
      <c r="DU199" s="24"/>
      <c r="DV199" s="42">
        <v>41364</v>
      </c>
      <c r="DW199" s="42">
        <v>41367</v>
      </c>
      <c r="DX199" s="42">
        <v>41368</v>
      </c>
      <c r="DY199" s="42">
        <v>41370</v>
      </c>
      <c r="DZ199" s="42">
        <v>41371</v>
      </c>
      <c r="EA199" s="42">
        <v>41369</v>
      </c>
      <c r="EB199" s="42" t="s">
        <v>34</v>
      </c>
      <c r="EC199" s="42" t="s">
        <v>34</v>
      </c>
      <c r="ED199" s="42" t="s">
        <v>34</v>
      </c>
    </row>
    <row r="200" spans="1:134" s="46" customFormat="1" ht="12">
      <c r="A200" s="24"/>
      <c r="B200" s="24"/>
      <c r="C200" s="24"/>
      <c r="D200" s="49"/>
      <c r="E200" s="49"/>
      <c r="F200" s="43"/>
      <c r="G200" s="43"/>
      <c r="H200" s="43"/>
      <c r="I200" s="43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71"/>
      <c r="DO200" s="39" t="s">
        <v>273</v>
      </c>
      <c r="DP200" s="73" t="s">
        <v>274</v>
      </c>
      <c r="DQ200" s="73" t="s">
        <v>275</v>
      </c>
      <c r="DR200" s="42">
        <v>41339</v>
      </c>
      <c r="DS200" s="24" t="s">
        <v>276</v>
      </c>
      <c r="DT200" s="42">
        <v>41337</v>
      </c>
      <c r="DU200" s="24"/>
      <c r="DV200" s="74">
        <v>41340</v>
      </c>
      <c r="DW200" s="42" t="s">
        <v>34</v>
      </c>
      <c r="DX200" s="42" t="s">
        <v>34</v>
      </c>
      <c r="DY200" s="42">
        <v>41344</v>
      </c>
      <c r="DZ200" s="42">
        <v>41345</v>
      </c>
      <c r="EA200" s="42" t="s">
        <v>34</v>
      </c>
      <c r="EB200" s="42">
        <v>41346</v>
      </c>
      <c r="EC200" s="42" t="s">
        <v>34</v>
      </c>
      <c r="ED200" s="42" t="s">
        <v>34</v>
      </c>
    </row>
    <row r="201" spans="1:134" s="46" customFormat="1" ht="12">
      <c r="A201" s="24"/>
      <c r="B201" s="24"/>
      <c r="C201" s="24"/>
      <c r="D201" s="49"/>
      <c r="E201" s="49"/>
      <c r="F201" s="43"/>
      <c r="G201" s="43"/>
      <c r="H201" s="43"/>
      <c r="I201" s="43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71"/>
      <c r="DO201" s="39" t="s">
        <v>273</v>
      </c>
      <c r="DP201" s="46" t="s">
        <v>277</v>
      </c>
      <c r="DQ201" s="46" t="s">
        <v>277</v>
      </c>
      <c r="DR201" s="42">
        <v>41346</v>
      </c>
      <c r="DS201" s="24" t="s">
        <v>276</v>
      </c>
      <c r="DT201" s="42">
        <v>41344</v>
      </c>
      <c r="DU201" s="24"/>
      <c r="DV201" s="74">
        <v>41347</v>
      </c>
      <c r="DW201" s="42" t="s">
        <v>34</v>
      </c>
      <c r="DX201" s="42" t="s">
        <v>34</v>
      </c>
      <c r="DY201" s="42">
        <v>41351</v>
      </c>
      <c r="DZ201" s="42">
        <v>41352</v>
      </c>
      <c r="EA201" s="42" t="s">
        <v>34</v>
      </c>
      <c r="EB201" s="42">
        <v>41353</v>
      </c>
      <c r="EC201" s="42" t="s">
        <v>34</v>
      </c>
      <c r="ED201" s="42" t="s">
        <v>34</v>
      </c>
    </row>
    <row r="202" spans="1:134" s="46" customFormat="1" ht="12">
      <c r="A202" s="24"/>
      <c r="B202" s="24"/>
      <c r="C202" s="24"/>
      <c r="D202" s="49"/>
      <c r="E202" s="49"/>
      <c r="F202" s="43"/>
      <c r="G202" s="43"/>
      <c r="H202" s="43"/>
      <c r="I202" s="43"/>
      <c r="J202" s="42"/>
      <c r="K202" s="42"/>
      <c r="M202" s="42"/>
      <c r="N202" s="42"/>
      <c r="O202" s="42"/>
      <c r="P202" s="42"/>
      <c r="Q202" s="42"/>
      <c r="R202" s="42"/>
      <c r="S202" s="42"/>
      <c r="T202" s="71"/>
      <c r="DO202" s="39" t="s">
        <v>273</v>
      </c>
      <c r="DP202" s="46" t="s">
        <v>277</v>
      </c>
      <c r="DQ202" s="46" t="s">
        <v>277</v>
      </c>
      <c r="DR202" s="42">
        <v>41353</v>
      </c>
      <c r="DS202" s="24" t="s">
        <v>276</v>
      </c>
      <c r="DT202" s="42">
        <v>41351</v>
      </c>
      <c r="DU202" s="24"/>
      <c r="DV202" s="74">
        <v>41354</v>
      </c>
      <c r="DW202" s="42" t="s">
        <v>34</v>
      </c>
      <c r="DX202" s="42" t="s">
        <v>34</v>
      </c>
      <c r="DY202" s="42">
        <v>41358</v>
      </c>
      <c r="DZ202" s="42">
        <v>41359</v>
      </c>
      <c r="EA202" s="42" t="s">
        <v>34</v>
      </c>
      <c r="EB202" s="42">
        <v>41360</v>
      </c>
      <c r="EC202" s="42" t="s">
        <v>34</v>
      </c>
      <c r="ED202" s="42" t="s">
        <v>34</v>
      </c>
    </row>
    <row r="203" spans="1:134" s="46" customFormat="1" ht="12">
      <c r="A203" s="24"/>
      <c r="B203" s="24"/>
      <c r="C203" s="24"/>
      <c r="D203" s="49"/>
      <c r="E203" s="49"/>
      <c r="F203" s="43"/>
      <c r="G203" s="43"/>
      <c r="H203" s="43"/>
      <c r="I203" s="43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71"/>
      <c r="DO203" s="39" t="s">
        <v>273</v>
      </c>
      <c r="DP203" s="73" t="s">
        <v>274</v>
      </c>
      <c r="DQ203" s="73" t="s">
        <v>278</v>
      </c>
      <c r="DR203" s="42">
        <v>41360</v>
      </c>
      <c r="DS203" s="24" t="s">
        <v>276</v>
      </c>
      <c r="DT203" s="42">
        <v>41358</v>
      </c>
      <c r="DU203" s="24"/>
      <c r="DV203" s="74">
        <v>41361</v>
      </c>
      <c r="DW203" s="42" t="s">
        <v>34</v>
      </c>
      <c r="DX203" s="42" t="s">
        <v>34</v>
      </c>
      <c r="DY203" s="42">
        <v>41365</v>
      </c>
      <c r="DZ203" s="42">
        <v>41366</v>
      </c>
      <c r="EA203" s="42" t="s">
        <v>34</v>
      </c>
      <c r="EB203" s="42">
        <v>41367</v>
      </c>
      <c r="EC203" s="42" t="s">
        <v>34</v>
      </c>
      <c r="ED203" s="42" t="s">
        <v>34</v>
      </c>
    </row>
    <row r="204" spans="1:134" s="46" customFormat="1" ht="12">
      <c r="A204" s="24"/>
      <c r="B204" s="24"/>
      <c r="C204" s="24"/>
      <c r="D204" s="49"/>
      <c r="E204" s="49"/>
      <c r="F204" s="43"/>
      <c r="G204" s="43"/>
      <c r="H204" s="43"/>
      <c r="I204" s="43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71"/>
      <c r="DO204" s="39" t="s">
        <v>273</v>
      </c>
      <c r="DP204" s="46" t="s">
        <v>277</v>
      </c>
      <c r="DQ204" s="46" t="s">
        <v>277</v>
      </c>
      <c r="DR204" s="42">
        <v>41367</v>
      </c>
      <c r="DS204" s="24" t="s">
        <v>276</v>
      </c>
      <c r="DT204" s="42">
        <v>41365</v>
      </c>
      <c r="DU204" s="24"/>
      <c r="DV204" s="74">
        <v>41368</v>
      </c>
      <c r="DW204" s="42" t="s">
        <v>34</v>
      </c>
      <c r="DX204" s="42" t="s">
        <v>34</v>
      </c>
      <c r="DY204" s="42">
        <v>41372</v>
      </c>
      <c r="DZ204" s="42">
        <v>41373</v>
      </c>
      <c r="EA204" s="42" t="s">
        <v>34</v>
      </c>
      <c r="EB204" s="42">
        <v>41374</v>
      </c>
      <c r="EC204" s="42" t="s">
        <v>34</v>
      </c>
      <c r="ED204" s="42" t="s">
        <v>34</v>
      </c>
    </row>
    <row r="205" spans="1:150" s="46" customFormat="1" ht="12">
      <c r="A205" s="24"/>
      <c r="B205" s="24"/>
      <c r="C205" s="24"/>
      <c r="D205" s="49"/>
      <c r="E205" s="49"/>
      <c r="F205" s="43"/>
      <c r="G205" s="43"/>
      <c r="H205" s="43"/>
      <c r="I205" s="43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71"/>
      <c r="EE205" s="39" t="s">
        <v>279</v>
      </c>
      <c r="EF205" s="75" t="s">
        <v>280</v>
      </c>
      <c r="EG205" s="76" t="s">
        <v>281</v>
      </c>
      <c r="EH205" s="42" t="s">
        <v>34</v>
      </c>
      <c r="EI205" s="24"/>
      <c r="EJ205" s="42">
        <v>41331</v>
      </c>
      <c r="EK205" s="24" t="s">
        <v>282</v>
      </c>
      <c r="EL205" s="74">
        <v>41333</v>
      </c>
      <c r="EM205" s="42">
        <v>41341</v>
      </c>
      <c r="EN205" s="42" t="s">
        <v>34</v>
      </c>
      <c r="EO205" s="42" t="s">
        <v>34</v>
      </c>
      <c r="EP205" s="42">
        <v>41339</v>
      </c>
      <c r="EQ205" s="42">
        <v>41340</v>
      </c>
      <c r="ER205" s="42" t="s">
        <v>34</v>
      </c>
      <c r="ES205" s="42" t="s">
        <v>34</v>
      </c>
      <c r="ET205" s="42" t="s">
        <v>34</v>
      </c>
    </row>
    <row r="206" spans="1:150" s="46" customFormat="1" ht="12">
      <c r="A206" s="24"/>
      <c r="B206" s="24"/>
      <c r="C206" s="24"/>
      <c r="D206" s="49"/>
      <c r="E206" s="49"/>
      <c r="F206" s="43"/>
      <c r="G206" s="43"/>
      <c r="H206" s="43"/>
      <c r="I206" s="43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71"/>
      <c r="EE206" s="39" t="s">
        <v>279</v>
      </c>
      <c r="EF206" s="46" t="s">
        <v>283</v>
      </c>
      <c r="EG206" s="77" t="s">
        <v>284</v>
      </c>
      <c r="EH206" s="42" t="s">
        <v>34</v>
      </c>
      <c r="EI206" s="24"/>
      <c r="EJ206" s="42">
        <v>41338</v>
      </c>
      <c r="EK206" s="24" t="s">
        <v>282</v>
      </c>
      <c r="EL206" s="74">
        <v>41340</v>
      </c>
      <c r="EM206" s="42">
        <v>41348</v>
      </c>
      <c r="EN206" s="42" t="s">
        <v>34</v>
      </c>
      <c r="EO206" s="42" t="s">
        <v>34</v>
      </c>
      <c r="EP206" s="42">
        <v>41346</v>
      </c>
      <c r="EQ206" s="42">
        <v>41347</v>
      </c>
      <c r="ER206" s="42" t="s">
        <v>34</v>
      </c>
      <c r="ES206" s="42" t="s">
        <v>34</v>
      </c>
      <c r="ET206" s="42" t="s">
        <v>34</v>
      </c>
    </row>
    <row r="207" spans="1:150" s="46" customFormat="1" ht="12">
      <c r="A207" s="24"/>
      <c r="B207" s="24"/>
      <c r="C207" s="24"/>
      <c r="D207" s="49"/>
      <c r="E207" s="49"/>
      <c r="F207" s="43"/>
      <c r="G207" s="43"/>
      <c r="H207" s="43"/>
      <c r="I207" s="43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71"/>
      <c r="EE207" s="39" t="s">
        <v>279</v>
      </c>
      <c r="EF207" s="75" t="s">
        <v>285</v>
      </c>
      <c r="EG207" s="76" t="s">
        <v>286</v>
      </c>
      <c r="EH207" s="42" t="s">
        <v>34</v>
      </c>
      <c r="EI207" s="24"/>
      <c r="EJ207" s="42">
        <v>41345</v>
      </c>
      <c r="EK207" s="24" t="s">
        <v>282</v>
      </c>
      <c r="EL207" s="74">
        <v>41347</v>
      </c>
      <c r="EM207" s="42">
        <v>41355</v>
      </c>
      <c r="EN207" s="42" t="s">
        <v>34</v>
      </c>
      <c r="EO207" s="42" t="s">
        <v>34</v>
      </c>
      <c r="EP207" s="42">
        <v>41353</v>
      </c>
      <c r="EQ207" s="42">
        <v>41354</v>
      </c>
      <c r="ER207" s="42" t="s">
        <v>34</v>
      </c>
      <c r="ES207" s="42" t="s">
        <v>34</v>
      </c>
      <c r="ET207" s="42" t="s">
        <v>34</v>
      </c>
    </row>
    <row r="208" spans="1:150" s="46" customFormat="1" ht="12">
      <c r="A208" s="24"/>
      <c r="B208" s="24"/>
      <c r="C208" s="24"/>
      <c r="D208" s="49"/>
      <c r="E208" s="49"/>
      <c r="F208" s="43"/>
      <c r="G208" s="43"/>
      <c r="H208" s="43"/>
      <c r="I208" s="43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71"/>
      <c r="EE208" s="39" t="s">
        <v>279</v>
      </c>
      <c r="EF208" s="75" t="s">
        <v>287</v>
      </c>
      <c r="EG208" s="76" t="s">
        <v>288</v>
      </c>
      <c r="EH208" s="42" t="s">
        <v>34</v>
      </c>
      <c r="EI208" s="24"/>
      <c r="EJ208" s="42">
        <v>41352</v>
      </c>
      <c r="EK208" s="24" t="s">
        <v>282</v>
      </c>
      <c r="EL208" s="74">
        <v>41354</v>
      </c>
      <c r="EM208" s="42">
        <v>41362</v>
      </c>
      <c r="EN208" s="42" t="s">
        <v>34</v>
      </c>
      <c r="EO208" s="42" t="s">
        <v>34</v>
      </c>
      <c r="EP208" s="42">
        <v>41360</v>
      </c>
      <c r="EQ208" s="42">
        <v>41361</v>
      </c>
      <c r="ER208" s="42" t="s">
        <v>34</v>
      </c>
      <c r="ES208" s="42" t="s">
        <v>34</v>
      </c>
      <c r="ET208" s="42" t="s">
        <v>34</v>
      </c>
    </row>
    <row r="209" spans="1:150" s="46" customFormat="1" ht="12">
      <c r="A209" s="24"/>
      <c r="B209" s="24"/>
      <c r="C209" s="24"/>
      <c r="D209" s="49"/>
      <c r="E209" s="49"/>
      <c r="F209" s="43"/>
      <c r="G209" s="43"/>
      <c r="H209" s="43"/>
      <c r="I209" s="43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71"/>
      <c r="EE209" s="39" t="s">
        <v>279</v>
      </c>
      <c r="EF209" s="46" t="s">
        <v>289</v>
      </c>
      <c r="EG209" s="76" t="s">
        <v>290</v>
      </c>
      <c r="EH209" s="42" t="s">
        <v>34</v>
      </c>
      <c r="EI209" s="24"/>
      <c r="EJ209" s="42">
        <v>41359</v>
      </c>
      <c r="EK209" s="24" t="s">
        <v>282</v>
      </c>
      <c r="EL209" s="74">
        <v>41361</v>
      </c>
      <c r="EM209" s="42">
        <v>41369</v>
      </c>
      <c r="EN209" s="42" t="s">
        <v>34</v>
      </c>
      <c r="EO209" s="42" t="s">
        <v>34</v>
      </c>
      <c r="EP209" s="42">
        <v>41367</v>
      </c>
      <c r="EQ209" s="42">
        <v>41368</v>
      </c>
      <c r="ER209" s="42" t="s">
        <v>34</v>
      </c>
      <c r="ES209" s="42" t="s">
        <v>34</v>
      </c>
      <c r="ET209" s="42" t="s">
        <v>34</v>
      </c>
    </row>
    <row r="210" spans="1:150" s="46" customFormat="1" ht="12">
      <c r="A210" s="24"/>
      <c r="B210" s="24"/>
      <c r="C210" s="24"/>
      <c r="D210" s="49"/>
      <c r="E210" s="49"/>
      <c r="F210" s="43"/>
      <c r="G210" s="43"/>
      <c r="H210" s="43"/>
      <c r="I210" s="43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71"/>
      <c r="EE210" s="39" t="s">
        <v>291</v>
      </c>
      <c r="EF210" s="46" t="s">
        <v>292</v>
      </c>
      <c r="EG210" s="75" t="s">
        <v>293</v>
      </c>
      <c r="EH210" s="42">
        <v>41334</v>
      </c>
      <c r="EI210" s="24" t="s">
        <v>294</v>
      </c>
      <c r="EJ210" s="42">
        <v>41333</v>
      </c>
      <c r="EK210" s="24" t="s">
        <v>282</v>
      </c>
      <c r="EL210" s="42">
        <v>41335</v>
      </c>
      <c r="EM210" s="42">
        <v>41339</v>
      </c>
      <c r="EN210" s="42">
        <v>41339</v>
      </c>
      <c r="EO210" s="42">
        <v>41342</v>
      </c>
      <c r="EP210" s="42">
        <v>41341</v>
      </c>
      <c r="EQ210" s="42">
        <v>41340</v>
      </c>
      <c r="ER210" s="42" t="s">
        <v>34</v>
      </c>
      <c r="ES210" s="42" t="s">
        <v>34</v>
      </c>
      <c r="ET210" s="42" t="s">
        <v>34</v>
      </c>
    </row>
    <row r="211" spans="1:150" s="46" customFormat="1" ht="12">
      <c r="A211" s="24"/>
      <c r="B211" s="24"/>
      <c r="C211" s="24"/>
      <c r="D211" s="49"/>
      <c r="E211" s="49"/>
      <c r="F211" s="43"/>
      <c r="G211" s="43"/>
      <c r="H211" s="43"/>
      <c r="I211" s="43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71"/>
      <c r="EE211" s="39" t="s">
        <v>291</v>
      </c>
      <c r="EF211" s="46" t="s">
        <v>295</v>
      </c>
      <c r="EG211" s="75" t="s">
        <v>296</v>
      </c>
      <c r="EH211" s="42">
        <v>41341</v>
      </c>
      <c r="EI211" s="24" t="s">
        <v>294</v>
      </c>
      <c r="EJ211" s="42">
        <v>41340</v>
      </c>
      <c r="EK211" s="24" t="s">
        <v>282</v>
      </c>
      <c r="EL211" s="42">
        <v>41342</v>
      </c>
      <c r="EM211" s="42">
        <v>41346</v>
      </c>
      <c r="EN211" s="42">
        <v>41346</v>
      </c>
      <c r="EO211" s="42">
        <v>41349</v>
      </c>
      <c r="EP211" s="42">
        <v>41348</v>
      </c>
      <c r="EQ211" s="42">
        <v>41347</v>
      </c>
      <c r="ER211" s="42" t="s">
        <v>34</v>
      </c>
      <c r="ES211" s="42" t="s">
        <v>34</v>
      </c>
      <c r="ET211" s="42" t="s">
        <v>34</v>
      </c>
    </row>
    <row r="212" spans="1:150" s="46" customFormat="1" ht="12">
      <c r="A212" s="24"/>
      <c r="B212" s="24"/>
      <c r="C212" s="24"/>
      <c r="D212" s="49"/>
      <c r="E212" s="49"/>
      <c r="F212" s="43"/>
      <c r="G212" s="43"/>
      <c r="H212" s="43"/>
      <c r="I212" s="43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71"/>
      <c r="EE212" s="39" t="s">
        <v>291</v>
      </c>
      <c r="EF212" s="46" t="s">
        <v>297</v>
      </c>
      <c r="EG212" s="75" t="s">
        <v>298</v>
      </c>
      <c r="EH212" s="42">
        <v>41348</v>
      </c>
      <c r="EI212" s="24" t="s">
        <v>294</v>
      </c>
      <c r="EJ212" s="42">
        <v>41347</v>
      </c>
      <c r="EK212" s="24" t="s">
        <v>282</v>
      </c>
      <c r="EL212" s="42">
        <v>41349</v>
      </c>
      <c r="EM212" s="42">
        <v>41353</v>
      </c>
      <c r="EN212" s="42">
        <v>41353</v>
      </c>
      <c r="EO212" s="42">
        <v>41356</v>
      </c>
      <c r="EP212" s="42">
        <v>41355</v>
      </c>
      <c r="EQ212" s="42">
        <v>41354</v>
      </c>
      <c r="ER212" s="42" t="s">
        <v>34</v>
      </c>
      <c r="ES212" s="42" t="s">
        <v>34</v>
      </c>
      <c r="ET212" s="42" t="s">
        <v>34</v>
      </c>
    </row>
    <row r="213" spans="1:150" s="46" customFormat="1" ht="12">
      <c r="A213" s="24"/>
      <c r="B213" s="24"/>
      <c r="C213" s="24"/>
      <c r="D213" s="49"/>
      <c r="E213" s="49"/>
      <c r="F213" s="43"/>
      <c r="G213" s="43"/>
      <c r="H213" s="43"/>
      <c r="I213" s="43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71"/>
      <c r="EE213" s="39" t="s">
        <v>291</v>
      </c>
      <c r="EF213" s="46" t="s">
        <v>292</v>
      </c>
      <c r="EG213" s="75" t="s">
        <v>299</v>
      </c>
      <c r="EH213" s="42">
        <v>41355</v>
      </c>
      <c r="EI213" s="24"/>
      <c r="EJ213" s="42">
        <v>41354</v>
      </c>
      <c r="EK213" s="24" t="s">
        <v>282</v>
      </c>
      <c r="EL213" s="42">
        <v>41356</v>
      </c>
      <c r="EM213" s="42">
        <v>41360</v>
      </c>
      <c r="EN213" s="42">
        <v>41360</v>
      </c>
      <c r="EO213" s="42">
        <v>41363</v>
      </c>
      <c r="EP213" s="42">
        <v>41362</v>
      </c>
      <c r="EQ213" s="42">
        <v>41361</v>
      </c>
      <c r="ER213" s="42" t="s">
        <v>34</v>
      </c>
      <c r="ES213" s="42" t="s">
        <v>34</v>
      </c>
      <c r="ET213" s="42" t="s">
        <v>34</v>
      </c>
    </row>
    <row r="214" spans="1:150" s="46" customFormat="1" ht="12">
      <c r="A214" s="24"/>
      <c r="B214" s="24"/>
      <c r="C214" s="24"/>
      <c r="D214" s="49"/>
      <c r="E214" s="49"/>
      <c r="F214" s="43"/>
      <c r="G214" s="43"/>
      <c r="H214" s="43"/>
      <c r="I214" s="43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71"/>
      <c r="EE214" s="39" t="s">
        <v>291</v>
      </c>
      <c r="EF214" s="46" t="s">
        <v>295</v>
      </c>
      <c r="EG214" s="75" t="s">
        <v>300</v>
      </c>
      <c r="EH214" s="42">
        <v>41362</v>
      </c>
      <c r="EI214" s="24" t="s">
        <v>294</v>
      </c>
      <c r="EJ214" s="42">
        <v>41361</v>
      </c>
      <c r="EK214" s="24" t="s">
        <v>282</v>
      </c>
      <c r="EL214" s="42">
        <v>41363</v>
      </c>
      <c r="EM214" s="42">
        <v>41367</v>
      </c>
      <c r="EN214" s="42">
        <v>41367</v>
      </c>
      <c r="EO214" s="42">
        <v>41370</v>
      </c>
      <c r="EP214" s="42">
        <v>41369</v>
      </c>
      <c r="EQ214" s="42">
        <v>41368</v>
      </c>
      <c r="ER214" s="42" t="s">
        <v>34</v>
      </c>
      <c r="ES214" s="42" t="s">
        <v>34</v>
      </c>
      <c r="ET214" s="42" t="s">
        <v>34</v>
      </c>
    </row>
    <row r="215" spans="1:150" s="46" customFormat="1" ht="12">
      <c r="A215" s="24"/>
      <c r="B215" s="24"/>
      <c r="C215" s="24"/>
      <c r="D215" s="49"/>
      <c r="E215" s="49"/>
      <c r="F215" s="43"/>
      <c r="G215" s="43"/>
      <c r="H215" s="43"/>
      <c r="I215" s="43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71"/>
      <c r="EE215" s="39" t="s">
        <v>301</v>
      </c>
      <c r="EF215" s="75" t="s">
        <v>302</v>
      </c>
      <c r="EG215" s="75" t="s">
        <v>303</v>
      </c>
      <c r="EH215" s="42">
        <v>41333</v>
      </c>
      <c r="EI215" s="24"/>
      <c r="EJ215" s="42">
        <v>41333</v>
      </c>
      <c r="EK215" s="24"/>
      <c r="EL215" s="42">
        <v>41334</v>
      </c>
      <c r="EM215" s="42">
        <v>41340</v>
      </c>
      <c r="EN215" s="42">
        <v>41341</v>
      </c>
      <c r="EO215" s="42">
        <v>41338</v>
      </c>
      <c r="EP215" s="42">
        <v>41339</v>
      </c>
      <c r="EQ215" s="42" t="s">
        <v>34</v>
      </c>
      <c r="ER215" s="42" t="s">
        <v>34</v>
      </c>
      <c r="ES215" s="42" t="s">
        <v>34</v>
      </c>
      <c r="ET215" s="42" t="s">
        <v>34</v>
      </c>
    </row>
    <row r="216" spans="1:20" s="46" customFormat="1" ht="12">
      <c r="A216" s="24"/>
      <c r="B216" s="24"/>
      <c r="C216" s="24"/>
      <c r="D216" s="49"/>
      <c r="E216" s="49"/>
      <c r="F216" s="43"/>
      <c r="G216" s="43"/>
      <c r="H216" s="43"/>
      <c r="I216" s="43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71"/>
    </row>
    <row r="217" spans="1:20" s="46" customFormat="1" ht="12">
      <c r="A217" s="24"/>
      <c r="B217" s="24"/>
      <c r="C217" s="24"/>
      <c r="D217" s="49"/>
      <c r="E217" s="49"/>
      <c r="F217" s="43"/>
      <c r="G217" s="43"/>
      <c r="H217" s="43"/>
      <c r="I217" s="43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71"/>
    </row>
    <row r="218" spans="1:20" s="46" customFormat="1" ht="12">
      <c r="A218" s="24"/>
      <c r="B218" s="24"/>
      <c r="C218" s="24"/>
      <c r="D218" s="49"/>
      <c r="E218" s="49"/>
      <c r="F218" s="43"/>
      <c r="G218" s="43"/>
      <c r="H218" s="43"/>
      <c r="I218" s="43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71"/>
    </row>
    <row r="219" spans="1:20" s="46" customFormat="1" ht="12">
      <c r="A219" s="24"/>
      <c r="B219" s="24"/>
      <c r="C219" s="24"/>
      <c r="D219" s="49"/>
      <c r="E219" s="49"/>
      <c r="F219" s="43"/>
      <c r="G219" s="43"/>
      <c r="H219" s="43"/>
      <c r="I219" s="43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71"/>
    </row>
    <row r="220" spans="1:20" s="46" customFormat="1" ht="12">
      <c r="A220" s="24"/>
      <c r="B220" s="24"/>
      <c r="C220" s="24"/>
      <c r="D220" s="49"/>
      <c r="E220" s="49"/>
      <c r="F220" s="43"/>
      <c r="G220" s="43"/>
      <c r="H220" s="43"/>
      <c r="I220" s="43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71"/>
    </row>
    <row r="221" spans="1:20" s="46" customFormat="1" ht="12">
      <c r="A221" s="24"/>
      <c r="B221" s="24"/>
      <c r="C221" s="24"/>
      <c r="D221" s="49"/>
      <c r="E221" s="49"/>
      <c r="F221" s="43"/>
      <c r="G221" s="43"/>
      <c r="H221" s="43"/>
      <c r="I221" s="43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71"/>
    </row>
    <row r="222" spans="1:20" s="46" customFormat="1" ht="12">
      <c r="A222" s="24"/>
      <c r="B222" s="24"/>
      <c r="C222" s="24"/>
      <c r="D222" s="49"/>
      <c r="E222" s="49"/>
      <c r="F222" s="43"/>
      <c r="G222" s="43"/>
      <c r="H222" s="43"/>
      <c r="I222" s="43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71"/>
    </row>
    <row r="223" spans="1:20" s="46" customFormat="1" ht="12">
      <c r="A223" s="24"/>
      <c r="B223" s="24"/>
      <c r="C223" s="24"/>
      <c r="D223" s="49"/>
      <c r="E223" s="49"/>
      <c r="F223" s="43"/>
      <c r="G223" s="43"/>
      <c r="H223" s="43"/>
      <c r="I223" s="43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71"/>
    </row>
    <row r="224" spans="1:20" s="46" customFormat="1" ht="12">
      <c r="A224" s="24"/>
      <c r="B224" s="24"/>
      <c r="C224" s="24"/>
      <c r="D224" s="49"/>
      <c r="E224" s="49"/>
      <c r="F224" s="43"/>
      <c r="G224" s="43"/>
      <c r="H224" s="43"/>
      <c r="I224" s="43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71"/>
    </row>
    <row r="225" spans="1:20" s="46" customFormat="1" ht="12">
      <c r="A225" s="24"/>
      <c r="B225" s="24"/>
      <c r="C225" s="24"/>
      <c r="D225" s="49"/>
      <c r="E225" s="49"/>
      <c r="F225" s="43"/>
      <c r="G225" s="43"/>
      <c r="H225" s="43"/>
      <c r="I225" s="43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71"/>
    </row>
    <row r="226" spans="1:20" s="46" customFormat="1" ht="12">
      <c r="A226" s="24"/>
      <c r="B226" s="24"/>
      <c r="C226" s="24"/>
      <c r="D226" s="49"/>
      <c r="E226" s="49"/>
      <c r="F226" s="43"/>
      <c r="G226" s="43"/>
      <c r="H226" s="43"/>
      <c r="I226" s="43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71"/>
    </row>
    <row r="227" spans="1:20" s="46" customFormat="1" ht="12">
      <c r="A227" s="24"/>
      <c r="B227" s="24"/>
      <c r="C227" s="24"/>
      <c r="D227" s="49"/>
      <c r="E227" s="49"/>
      <c r="F227" s="43"/>
      <c r="G227" s="43"/>
      <c r="H227" s="43"/>
      <c r="I227" s="43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71"/>
    </row>
    <row r="228" spans="1:20" s="46" customFormat="1" ht="12">
      <c r="A228" s="24"/>
      <c r="B228" s="24"/>
      <c r="C228" s="24"/>
      <c r="D228" s="49"/>
      <c r="E228" s="49"/>
      <c r="F228" s="43"/>
      <c r="G228" s="43"/>
      <c r="H228" s="43"/>
      <c r="I228" s="43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71"/>
    </row>
    <row r="229" spans="1:20" s="46" customFormat="1" ht="12">
      <c r="A229" s="24"/>
      <c r="B229" s="24"/>
      <c r="C229" s="24"/>
      <c r="D229" s="49"/>
      <c r="E229" s="49"/>
      <c r="F229" s="43"/>
      <c r="G229" s="43"/>
      <c r="H229" s="43"/>
      <c r="I229" s="43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71"/>
    </row>
    <row r="230" spans="1:20" s="46" customFormat="1" ht="12">
      <c r="A230" s="24"/>
      <c r="B230" s="24"/>
      <c r="C230" s="24"/>
      <c r="D230" s="49"/>
      <c r="E230" s="49"/>
      <c r="F230" s="43"/>
      <c r="G230" s="43"/>
      <c r="H230" s="43"/>
      <c r="I230" s="43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71"/>
    </row>
    <row r="231" spans="1:20" s="46" customFormat="1" ht="12">
      <c r="A231" s="24"/>
      <c r="B231" s="24"/>
      <c r="C231" s="24"/>
      <c r="D231" s="49"/>
      <c r="E231" s="49"/>
      <c r="F231" s="43"/>
      <c r="G231" s="43"/>
      <c r="H231" s="43"/>
      <c r="I231" s="43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71"/>
    </row>
    <row r="232" spans="1:20" s="46" customFormat="1" ht="12">
      <c r="A232" s="24"/>
      <c r="B232" s="24"/>
      <c r="C232" s="24"/>
      <c r="D232" s="49"/>
      <c r="E232" s="49"/>
      <c r="F232" s="43"/>
      <c r="G232" s="43"/>
      <c r="H232" s="43"/>
      <c r="I232" s="43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71"/>
    </row>
    <row r="233" spans="1:20" s="46" customFormat="1" ht="12">
      <c r="A233" s="24"/>
      <c r="B233" s="24"/>
      <c r="C233" s="24"/>
      <c r="D233" s="49"/>
      <c r="E233" s="49"/>
      <c r="F233" s="43"/>
      <c r="G233" s="43"/>
      <c r="H233" s="43"/>
      <c r="I233" s="43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71"/>
    </row>
    <row r="234" spans="1:20" s="46" customFormat="1" ht="12">
      <c r="A234" s="24"/>
      <c r="B234" s="24"/>
      <c r="C234" s="24"/>
      <c r="D234" s="49"/>
      <c r="E234" s="49"/>
      <c r="F234" s="43"/>
      <c r="G234" s="43"/>
      <c r="H234" s="43"/>
      <c r="I234" s="43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71"/>
    </row>
  </sheetData>
  <sheetProtection/>
  <protectedRanges>
    <protectedRange sqref="C63 C35" name="範圍3_2_1_1_1_1_1_1_1_1_1_1_1_2_3_1_2_1_1_1_1_1"/>
    <protectedRange sqref="C72 C146 C81:C83" name="範圍1_7_3_1_1_1_1_1_1_1_1"/>
    <protectedRange sqref="C96 C55 C73 C8 C68 C89:C91 C49 C84 C66" name="範圍1_1_1_1_2_1_1_3_1_1_1_1_1"/>
    <protectedRange sqref="B102 B129" name="範圍1_7_1_5_1_1_1_1_1_1_1_1"/>
    <protectedRange sqref="C183 C118 C128 C132:C133 C141 C164 C126 C135 C103:C105 C120:C121 C130 C147:C148" name="範圍1_7_7_1_2_1_1_1_1_1_1"/>
    <protectedRange sqref="B139 B72 B173 B41 B82 B115 B149 B113 B79:B80 B159 B151 B74" name="範圍3_2_1_1_1_1_1_1_1_1_1_1_1_2_3_4_1_1_3_1_1_2"/>
    <protectedRange sqref="C54 C166:C167 C67 C32 C78 C94 C22:C27 C15 C110:C111 C10 C29:C30" name="範圍1_7_6_1_1"/>
    <protectedRange sqref="C178:C181 C42 C39 C34 C176" name="範圍1_7_2_1_1_1"/>
    <protectedRange sqref="B96 B156 B55 B150 B9 B166 B66 B152:B153 B73 B90:B91 B144 B49 B119" name="範圍1_1_1_1_1_1_1_1_1_1_1_3_1_1_1_1_1_1_11_1_1_1_1_1_1_1_1_2_1_1_1_1_1_1"/>
    <protectedRange sqref="B174:B175 B171" name="範圍3_2_1_1_1_1_1_1_1_1_1_1_1_2_3_4_1_1_3_1_1_1_1"/>
    <protectedRange sqref="C149" name="範圍4_1_1_1_1_1_1_1_1_1_1_1_1"/>
  </protectedRanges>
  <mergeCells count="7">
    <mergeCell ref="D6:E6"/>
    <mergeCell ref="A1:R1"/>
    <mergeCell ref="A2:R2"/>
    <mergeCell ref="A3:R3"/>
    <mergeCell ref="Q4:R4"/>
    <mergeCell ref="D5:E5"/>
    <mergeCell ref="Q5:R5"/>
  </mergeCells>
  <conditionalFormatting sqref="B8:C8 B12:C79 B81:C157 B158:B160">
    <cfRule type="cellIs" priority="259" dxfId="259" operator="equal">
      <formula>"schedule not found"</formula>
    </cfRule>
  </conditionalFormatting>
  <conditionalFormatting sqref="B8:C8 B169 B159:C168 B158 B170:C182 B80">
    <cfRule type="cellIs" priority="258" dxfId="259" operator="equal">
      <formula>"schedule not found"</formula>
    </cfRule>
  </conditionalFormatting>
  <conditionalFormatting sqref="B8:C8 B169 B159:C168 B158 B170:C182 B80">
    <cfRule type="cellIs" priority="257" dxfId="259" operator="equal">
      <formula>"schedule not found"</formula>
    </cfRule>
  </conditionalFormatting>
  <conditionalFormatting sqref="B169 B159:C168 B158 B170:C182 B80">
    <cfRule type="cellIs" priority="256" dxfId="259" operator="equal">
      <formula>"schedule not found"</formula>
    </cfRule>
  </conditionalFormatting>
  <conditionalFormatting sqref="B169 B159:C168 B158 B170:C182 B80">
    <cfRule type="cellIs" priority="255" dxfId="259" operator="equal">
      <formula>"schedule not found"</formula>
    </cfRule>
  </conditionalFormatting>
  <conditionalFormatting sqref="B8:C8 B169 B159:C168 B158 B170:C182 B80">
    <cfRule type="cellIs" priority="254" dxfId="259" operator="equal">
      <formula>"schedule not found"</formula>
    </cfRule>
  </conditionalFormatting>
  <conditionalFormatting sqref="B8:C8 B169 B159:C168 B158 B170:C182 B80">
    <cfRule type="cellIs" priority="253" dxfId="259" operator="equal">
      <formula>"schedule not found"</formula>
    </cfRule>
  </conditionalFormatting>
  <conditionalFormatting sqref="C140">
    <cfRule type="cellIs" priority="252" dxfId="259" operator="equal">
      <formula>"schedule not found"</formula>
    </cfRule>
  </conditionalFormatting>
  <conditionalFormatting sqref="C140">
    <cfRule type="cellIs" priority="251" dxfId="259" operator="equal">
      <formula>"schedule not found"</formula>
    </cfRule>
  </conditionalFormatting>
  <conditionalFormatting sqref="C172">
    <cfRule type="cellIs" priority="250" dxfId="259" operator="equal">
      <formula>"schedule not found"</formula>
    </cfRule>
  </conditionalFormatting>
  <conditionalFormatting sqref="C172">
    <cfRule type="cellIs" priority="249" dxfId="259" operator="equal">
      <formula>"schedule not found"</formula>
    </cfRule>
  </conditionalFormatting>
  <conditionalFormatting sqref="C164">
    <cfRule type="cellIs" priority="248" dxfId="259" operator="equal">
      <formula>"schedule not found"</formula>
    </cfRule>
  </conditionalFormatting>
  <conditionalFormatting sqref="C164">
    <cfRule type="cellIs" priority="247" dxfId="259" operator="equal">
      <formula>"schedule not found"</formula>
    </cfRule>
  </conditionalFormatting>
  <conditionalFormatting sqref="C160">
    <cfRule type="cellIs" priority="246" dxfId="259" operator="equal">
      <formula>"schedule not found"</formula>
    </cfRule>
  </conditionalFormatting>
  <conditionalFormatting sqref="C160">
    <cfRule type="cellIs" priority="245" dxfId="259" operator="equal">
      <formula>"schedule not found"</formula>
    </cfRule>
  </conditionalFormatting>
  <conditionalFormatting sqref="C147">
    <cfRule type="cellIs" priority="244" dxfId="259" operator="equal">
      <formula>"schedule not found"</formula>
    </cfRule>
  </conditionalFormatting>
  <conditionalFormatting sqref="C147">
    <cfRule type="cellIs" priority="243" dxfId="259" operator="equal">
      <formula>"schedule not found"</formula>
    </cfRule>
  </conditionalFormatting>
  <conditionalFormatting sqref="C178">
    <cfRule type="cellIs" priority="242" dxfId="259" operator="equal">
      <formula>"schedule not found"</formula>
    </cfRule>
  </conditionalFormatting>
  <conditionalFormatting sqref="C178">
    <cfRule type="cellIs" priority="241" dxfId="259" operator="equal">
      <formula>"schedule not found"</formula>
    </cfRule>
  </conditionalFormatting>
  <conditionalFormatting sqref="B169 B159:C168 B158 B170:C182 B80">
    <cfRule type="cellIs" priority="240" dxfId="259" operator="equal">
      <formula>"schedule not found"</formula>
    </cfRule>
  </conditionalFormatting>
  <conditionalFormatting sqref="B169 B159:C168 B158 B170:C182 B80">
    <cfRule type="cellIs" priority="239" dxfId="259" operator="equal">
      <formula>"schedule not found"</formula>
    </cfRule>
  </conditionalFormatting>
  <conditionalFormatting sqref="B8:C8 B169 B159:C168 B158 B170:C182 B80">
    <cfRule type="cellIs" priority="238" dxfId="259" operator="equal">
      <formula>"schedule not found"</formula>
    </cfRule>
  </conditionalFormatting>
  <conditionalFormatting sqref="C183">
    <cfRule type="cellIs" priority="237" dxfId="259" operator="equal">
      <formula>"schedule not found"</formula>
    </cfRule>
  </conditionalFormatting>
  <conditionalFormatting sqref="C183">
    <cfRule type="cellIs" priority="236" dxfId="259" operator="equal">
      <formula>"schedule not found"</formula>
    </cfRule>
  </conditionalFormatting>
  <conditionalFormatting sqref="C138">
    <cfRule type="cellIs" priority="235" dxfId="259" operator="equal">
      <formula>"schedule not found"</formula>
    </cfRule>
  </conditionalFormatting>
  <conditionalFormatting sqref="C138">
    <cfRule type="cellIs" priority="234" dxfId="259" operator="equal">
      <formula>"schedule not found"</formula>
    </cfRule>
  </conditionalFormatting>
  <conditionalFormatting sqref="C163">
    <cfRule type="cellIs" priority="233" dxfId="259" operator="equal">
      <formula>"schedule not found"</formula>
    </cfRule>
  </conditionalFormatting>
  <conditionalFormatting sqref="C163">
    <cfRule type="cellIs" priority="232" dxfId="259" operator="equal">
      <formula>"schedule not found"</formula>
    </cfRule>
  </conditionalFormatting>
  <conditionalFormatting sqref="C139">
    <cfRule type="cellIs" priority="231" dxfId="259" operator="equal">
      <formula>"schedule not found"</formula>
    </cfRule>
  </conditionalFormatting>
  <conditionalFormatting sqref="C139">
    <cfRule type="cellIs" priority="230" dxfId="259" operator="equal">
      <formula>"schedule not found"</formula>
    </cfRule>
  </conditionalFormatting>
  <conditionalFormatting sqref="C159">
    <cfRule type="cellIs" priority="229" dxfId="259" operator="equal">
      <formula>"schedule not found"</formula>
    </cfRule>
  </conditionalFormatting>
  <conditionalFormatting sqref="C159">
    <cfRule type="cellIs" priority="228" dxfId="259" operator="equal">
      <formula>"schedule not found"</formula>
    </cfRule>
  </conditionalFormatting>
  <conditionalFormatting sqref="C184">
    <cfRule type="cellIs" priority="227" dxfId="259" operator="equal">
      <formula>"schedule not found"</formula>
    </cfRule>
  </conditionalFormatting>
  <conditionalFormatting sqref="B5">
    <cfRule type="cellIs" priority="226" dxfId="259" operator="equal">
      <formula>"schedule not found"</formula>
    </cfRule>
  </conditionalFormatting>
  <conditionalFormatting sqref="C185">
    <cfRule type="cellIs" priority="225" dxfId="259" operator="equal">
      <formula>"schedule not found"</formula>
    </cfRule>
  </conditionalFormatting>
  <conditionalFormatting sqref="C185">
    <cfRule type="cellIs" priority="224" dxfId="259" operator="equal">
      <formula>"schedule not found"</formula>
    </cfRule>
  </conditionalFormatting>
  <conditionalFormatting sqref="C185">
    <cfRule type="cellIs" priority="223" dxfId="259" operator="equal">
      <formula>"schedule not found"</formula>
    </cfRule>
  </conditionalFormatting>
  <conditionalFormatting sqref="C185">
    <cfRule type="cellIs" priority="222" dxfId="259" operator="equal">
      <formula>"schedule not found"</formula>
    </cfRule>
  </conditionalFormatting>
  <conditionalFormatting sqref="C185">
    <cfRule type="cellIs" priority="221" dxfId="259" operator="equal">
      <formula>"schedule not found"</formula>
    </cfRule>
  </conditionalFormatting>
  <conditionalFormatting sqref="C132:C133">
    <cfRule type="cellIs" priority="220" dxfId="259" operator="equal">
      <formula>"schedule not found"</formula>
    </cfRule>
  </conditionalFormatting>
  <conditionalFormatting sqref="C132:C133">
    <cfRule type="cellIs" priority="219" dxfId="259" operator="equal">
      <formula>"schedule not found"</formula>
    </cfRule>
  </conditionalFormatting>
  <conditionalFormatting sqref="C132:C133">
    <cfRule type="cellIs" priority="218" dxfId="259" operator="equal">
      <formula>"schedule not found"</formula>
    </cfRule>
  </conditionalFormatting>
  <conditionalFormatting sqref="C132:C133">
    <cfRule type="cellIs" priority="217" dxfId="259" operator="equal">
      <formula>"schedule not found"</formula>
    </cfRule>
  </conditionalFormatting>
  <conditionalFormatting sqref="C132:C133">
    <cfRule type="cellIs" priority="216" dxfId="259" operator="equal">
      <formula>"schedule not found"</formula>
    </cfRule>
  </conditionalFormatting>
  <conditionalFormatting sqref="C132:C133">
    <cfRule type="cellIs" priority="215" dxfId="259" operator="equal">
      <formula>"schedule not found"</formula>
    </cfRule>
  </conditionalFormatting>
  <conditionalFormatting sqref="C132:C133">
    <cfRule type="cellIs" priority="214" dxfId="259" operator="equal">
      <formula>"schedule not found"</formula>
    </cfRule>
  </conditionalFormatting>
  <conditionalFormatting sqref="B183">
    <cfRule type="cellIs" priority="213" dxfId="259" operator="equal">
      <formula>"schedule not found"</formula>
    </cfRule>
  </conditionalFormatting>
  <conditionalFormatting sqref="B183">
    <cfRule type="cellIs" priority="212" dxfId="259" operator="equal">
      <formula>"schedule not found"</formula>
    </cfRule>
  </conditionalFormatting>
  <conditionalFormatting sqref="B183">
    <cfRule type="cellIs" priority="211" dxfId="259" operator="equal">
      <formula>"schedule not found"</formula>
    </cfRule>
  </conditionalFormatting>
  <conditionalFormatting sqref="B183">
    <cfRule type="cellIs" priority="210" dxfId="259" operator="equal">
      <formula>"schedule not found"</formula>
    </cfRule>
  </conditionalFormatting>
  <conditionalFormatting sqref="B183">
    <cfRule type="cellIs" priority="209" dxfId="259" operator="equal">
      <formula>"schedule not found"</formula>
    </cfRule>
  </conditionalFormatting>
  <conditionalFormatting sqref="B183">
    <cfRule type="cellIs" priority="208" dxfId="259" operator="equal">
      <formula>"schedule not found"</formula>
    </cfRule>
  </conditionalFormatting>
  <conditionalFormatting sqref="B183">
    <cfRule type="cellIs" priority="207" dxfId="259" operator="equal">
      <formula>"schedule not found"</formula>
    </cfRule>
  </conditionalFormatting>
  <conditionalFormatting sqref="B9:C9 B11:C11 B10">
    <cfRule type="cellIs" priority="206" dxfId="259" operator="equal">
      <formula>"schedule not found"</formula>
    </cfRule>
  </conditionalFormatting>
  <conditionalFormatting sqref="B9:C9 B11:C11 B10">
    <cfRule type="cellIs" priority="205" dxfId="259" operator="equal">
      <formula>"schedule not found"</formula>
    </cfRule>
  </conditionalFormatting>
  <conditionalFormatting sqref="B9:C9 B11:C11 B10">
    <cfRule type="cellIs" priority="204" dxfId="259" operator="equal">
      <formula>"schedule not found"</formula>
    </cfRule>
  </conditionalFormatting>
  <conditionalFormatting sqref="B9:C9 B11:C11 B10">
    <cfRule type="cellIs" priority="203" dxfId="259" operator="equal">
      <formula>"schedule not found"</formula>
    </cfRule>
  </conditionalFormatting>
  <conditionalFormatting sqref="B9:C9 B11:C11 B10">
    <cfRule type="cellIs" priority="202" dxfId="259" operator="equal">
      <formula>"schedule not found"</formula>
    </cfRule>
  </conditionalFormatting>
  <conditionalFormatting sqref="B9:C9 B11:C11 B10">
    <cfRule type="cellIs" priority="201" dxfId="259" operator="equal">
      <formula>"schedule not found"</formula>
    </cfRule>
  </conditionalFormatting>
  <conditionalFormatting sqref="C97 C115:C118 C106 C99:C104 C128:C131 C108:C112">
    <cfRule type="cellIs" priority="200" dxfId="259" operator="equal">
      <formula>"schedule not found"</formula>
    </cfRule>
  </conditionalFormatting>
  <conditionalFormatting sqref="C97 C115:C118 C106 C99:C104 C128:C131 C108:C112">
    <cfRule type="cellIs" priority="199" dxfId="259" operator="equal">
      <formula>"schedule not found"</formula>
    </cfRule>
  </conditionalFormatting>
  <conditionalFormatting sqref="C97 C115:C118 C106 C99:C104 C128:C131 C108:C112">
    <cfRule type="cellIs" priority="198" dxfId="259" operator="equal">
      <formula>"schedule not found"</formula>
    </cfRule>
  </conditionalFormatting>
  <conditionalFormatting sqref="C97 C115:C118 C106 C99:C104 C128:C131 C108:C112">
    <cfRule type="cellIs" priority="197" dxfId="259" operator="equal">
      <formula>"schedule not found"</formula>
    </cfRule>
  </conditionalFormatting>
  <conditionalFormatting sqref="C97 C115:C118 C106 C99:C104 C128:C131 C108:C112">
    <cfRule type="cellIs" priority="196" dxfId="259" operator="equal">
      <formula>"schedule not found"</formula>
    </cfRule>
  </conditionalFormatting>
  <conditionalFormatting sqref="C97 C115:C118 C106 C99:C104 C128:C131 C108:C112">
    <cfRule type="cellIs" priority="195" dxfId="259" operator="equal">
      <formula>"schedule not found"</formula>
    </cfRule>
  </conditionalFormatting>
  <conditionalFormatting sqref="C97 C115:C118 C106 C99:C104 C128:C131 C108:C112">
    <cfRule type="cellIs" priority="194" dxfId="259" operator="equal">
      <formula>"schedule not found"</formula>
    </cfRule>
  </conditionalFormatting>
  <conditionalFormatting sqref="C84:C90 C93:C96">
    <cfRule type="cellIs" priority="193" dxfId="259" operator="equal">
      <formula>"schedule not found"</formula>
    </cfRule>
  </conditionalFormatting>
  <conditionalFormatting sqref="C84:C90 C93:C96">
    <cfRule type="cellIs" priority="192" dxfId="259" operator="equal">
      <formula>"schedule not found"</formula>
    </cfRule>
  </conditionalFormatting>
  <conditionalFormatting sqref="C84:C90 C93:C96">
    <cfRule type="cellIs" priority="191" dxfId="259" operator="equal">
      <formula>"schedule not found"</formula>
    </cfRule>
  </conditionalFormatting>
  <conditionalFormatting sqref="C84:C90 C93:C96">
    <cfRule type="cellIs" priority="190" dxfId="259" operator="equal">
      <formula>"schedule not found"</formula>
    </cfRule>
  </conditionalFormatting>
  <conditionalFormatting sqref="C84:C90 C93:C96">
    <cfRule type="cellIs" priority="189" dxfId="259" operator="equal">
      <formula>"schedule not found"</formula>
    </cfRule>
  </conditionalFormatting>
  <conditionalFormatting sqref="C84:C90 C93:C96">
    <cfRule type="cellIs" priority="188" dxfId="259" operator="equal">
      <formula>"schedule not found"</formula>
    </cfRule>
  </conditionalFormatting>
  <conditionalFormatting sqref="C84:C90 C93:C96">
    <cfRule type="cellIs" priority="187" dxfId="259" operator="equal">
      <formula>"schedule not found"</formula>
    </cfRule>
  </conditionalFormatting>
  <conditionalFormatting sqref="B169 B159:C168 B158 B170:C182 B80">
    <cfRule type="cellIs" priority="186" dxfId="259" operator="equal">
      <formula>"schedule not found"</formula>
    </cfRule>
  </conditionalFormatting>
  <conditionalFormatting sqref="B169 B159:C168 B158 B170:C182 B80">
    <cfRule type="cellIs" priority="185" dxfId="259" operator="equal">
      <formula>"schedule not found"</formula>
    </cfRule>
  </conditionalFormatting>
  <conditionalFormatting sqref="B169 B159:C168 B158 B170:C182 B80">
    <cfRule type="cellIs" priority="184" dxfId="259" operator="equal">
      <formula>"schedule not found"</formula>
    </cfRule>
  </conditionalFormatting>
  <conditionalFormatting sqref="B169 B159:C168 B158 B170:C182 B80">
    <cfRule type="cellIs" priority="183" dxfId="259" operator="equal">
      <formula>"schedule not found"</formula>
    </cfRule>
  </conditionalFormatting>
  <conditionalFormatting sqref="B169 B159:C168 B158 B170:C182 B80">
    <cfRule type="cellIs" priority="182" dxfId="259" operator="equal">
      <formula>"schedule not found"</formula>
    </cfRule>
  </conditionalFormatting>
  <conditionalFormatting sqref="B169 B159:C168 B158 B170:C182 B80">
    <cfRule type="cellIs" priority="181" dxfId="259" operator="equal">
      <formula>"schedule not found"</formula>
    </cfRule>
  </conditionalFormatting>
  <conditionalFormatting sqref="B169 B159:C168 B158 B170:C182 B80">
    <cfRule type="cellIs" priority="180" dxfId="259" operator="equal">
      <formula>"schedule not found"</formula>
    </cfRule>
  </conditionalFormatting>
  <conditionalFormatting sqref="B37:B40 B173:C173 B43:B47 B80:B82 B115:B118 B150:B153 B72 B106 B176:B178 B143:B144 B93:B97 B162:B168 B170:B172 B57:B63 B127:B133 B74:B77 B108:B112 B146:B148 B65:B70 B99:B104 B135:B141">
    <cfRule type="cellIs" priority="179" dxfId="259" operator="equal">
      <formula>"schedule not found"</formula>
    </cfRule>
  </conditionalFormatting>
  <conditionalFormatting sqref="B37:B40 B173:C173 B43:B47 B80:B82 B115:B118 B150:B153 B72 B106 B176:B178 B143:B144 B93:B97 B162:B168 B170:B172 B57:B63 B127:B133 B74:B77 B108:B112 B146:B148 B65:B70 B99:B104 B135:B141">
    <cfRule type="cellIs" priority="178" dxfId="259" operator="equal">
      <formula>"schedule not found"</formula>
    </cfRule>
  </conditionalFormatting>
  <conditionalFormatting sqref="B37:B40 B173:C173 B43:B47 B80:B82 B115:B118 B150:B153 B72 B106 B176:B178 B143:B144 B93:B97 B162:B168 B170:B172 B57:B63 B127:B133 B74:B77 B108:B112 B146:B148 B65:B70 B99:B104 B135:B141">
    <cfRule type="cellIs" priority="177" dxfId="259" operator="equal">
      <formula>"schedule not found"</formula>
    </cfRule>
  </conditionalFormatting>
  <conditionalFormatting sqref="B37:B40 B173:C173 B43:B47 B80:B82 B115:B118 B150:B153 B72 B106 B176:B178 B143:B144 B93:B97 B162:B168 B170:B172 B57:B63 B127:B133 B74:B77 B108:B112 B146:B148 B65:B70 B99:B104 B135:B141">
    <cfRule type="cellIs" priority="176" dxfId="259" operator="equal">
      <formula>"schedule not found"</formula>
    </cfRule>
  </conditionalFormatting>
  <conditionalFormatting sqref="B37:B40 B173:C173 B43:B47 B80:B82 B115:B118 B150:B153 B72 B106 B176:B178 B143:B144 B93:B97 B162:B168 B170:B172 B57:B63 B127:B133 B74:B77 B108:B112 B146:B148 B65:B70 B99:B104 B135:B141">
    <cfRule type="cellIs" priority="175" dxfId="259" operator="equal">
      <formula>"schedule not found"</formula>
    </cfRule>
  </conditionalFormatting>
  <conditionalFormatting sqref="B37:B40 B173:C173 B43:B47 B80:B82 B115:B118 B150:B153 B72 B106 B176:B178 B143:B144 B93:B97 B162:B168 B170:B172 B57:B63 B127:B133 B74:B77 B108:B112 B146:B148 B65:B70 B99:B104 B135:B141">
    <cfRule type="cellIs" priority="174" dxfId="259" operator="equal">
      <formula>"schedule not found"</formula>
    </cfRule>
  </conditionalFormatting>
  <conditionalFormatting sqref="B37:B40 B173:C173 B43:B47 B80:B82 B115:B118 B150:B153 B72 B106 B176:B178 B143:B144 B93:B97 B162:B168 B170:B172 B57:B63 B127:B133 B74:B77 B108:B112 B146:B148 B65:B70 B99:B104 B135:B141">
    <cfRule type="cellIs" priority="173" dxfId="259" operator="equal">
      <formula>"schedule not found"</formula>
    </cfRule>
  </conditionalFormatting>
  <conditionalFormatting sqref="C180">
    <cfRule type="cellIs" priority="172" dxfId="259" operator="equal">
      <formula>"schedule not found"</formula>
    </cfRule>
  </conditionalFormatting>
  <conditionalFormatting sqref="C180">
    <cfRule type="cellIs" priority="171" dxfId="259" operator="equal">
      <formula>"schedule not found"</formula>
    </cfRule>
  </conditionalFormatting>
  <conditionalFormatting sqref="C174">
    <cfRule type="cellIs" priority="170" dxfId="259" operator="equal">
      <formula>"schedule not found"</formula>
    </cfRule>
  </conditionalFormatting>
  <conditionalFormatting sqref="C174">
    <cfRule type="cellIs" priority="169" dxfId="259" operator="equal">
      <formula>"schedule not found"</formula>
    </cfRule>
  </conditionalFormatting>
  <conditionalFormatting sqref="C174">
    <cfRule type="cellIs" priority="168" dxfId="259" operator="equal">
      <formula>"schedule not found"</formula>
    </cfRule>
  </conditionalFormatting>
  <conditionalFormatting sqref="C174">
    <cfRule type="cellIs" priority="167" dxfId="259" operator="equal">
      <formula>"schedule not found"</formula>
    </cfRule>
  </conditionalFormatting>
  <conditionalFormatting sqref="C174">
    <cfRule type="cellIs" priority="166" dxfId="259" operator="equal">
      <formula>"schedule not found"</formula>
    </cfRule>
  </conditionalFormatting>
  <conditionalFormatting sqref="B29">
    <cfRule type="cellIs" priority="165" dxfId="259" operator="equal">
      <formula>"schedule not found"</formula>
    </cfRule>
  </conditionalFormatting>
  <conditionalFormatting sqref="B29">
    <cfRule type="cellIs" priority="164" dxfId="259" operator="equal">
      <formula>"schedule not found"</formula>
    </cfRule>
  </conditionalFormatting>
  <conditionalFormatting sqref="B29">
    <cfRule type="cellIs" priority="163" dxfId="259" operator="equal">
      <formula>"schedule not found"</formula>
    </cfRule>
  </conditionalFormatting>
  <conditionalFormatting sqref="B29">
    <cfRule type="cellIs" priority="162" dxfId="259" operator="equal">
      <formula>"schedule not found"</formula>
    </cfRule>
  </conditionalFormatting>
  <conditionalFormatting sqref="B29">
    <cfRule type="cellIs" priority="161" dxfId="259" operator="equal">
      <formula>"schedule not found"</formula>
    </cfRule>
  </conditionalFormatting>
  <conditionalFormatting sqref="C29">
    <cfRule type="cellIs" priority="160" dxfId="259" operator="equal">
      <formula>"schedule not found"</formula>
    </cfRule>
  </conditionalFormatting>
  <conditionalFormatting sqref="C29">
    <cfRule type="cellIs" priority="159" dxfId="259" operator="equal">
      <formula>"schedule not found"</formula>
    </cfRule>
  </conditionalFormatting>
  <conditionalFormatting sqref="C29">
    <cfRule type="cellIs" priority="158" dxfId="259" operator="equal">
      <formula>"schedule not found"</formula>
    </cfRule>
  </conditionalFormatting>
  <conditionalFormatting sqref="C29">
    <cfRule type="cellIs" priority="157" dxfId="259" operator="equal">
      <formula>"schedule not found"</formula>
    </cfRule>
  </conditionalFormatting>
  <conditionalFormatting sqref="C29">
    <cfRule type="cellIs" priority="156" dxfId="259" operator="equal">
      <formula>"schedule not found"</formula>
    </cfRule>
  </conditionalFormatting>
  <conditionalFormatting sqref="C171">
    <cfRule type="cellIs" priority="155" dxfId="259" operator="equal">
      <formula>"schedule not found"</formula>
    </cfRule>
  </conditionalFormatting>
  <conditionalFormatting sqref="C171">
    <cfRule type="cellIs" priority="154" dxfId="259" operator="equal">
      <formula>"schedule not found"</formula>
    </cfRule>
  </conditionalFormatting>
  <conditionalFormatting sqref="C171">
    <cfRule type="cellIs" priority="153" dxfId="259" operator="equal">
      <formula>"schedule not found"</formula>
    </cfRule>
  </conditionalFormatting>
  <conditionalFormatting sqref="C171">
    <cfRule type="cellIs" priority="152" dxfId="259" operator="equal">
      <formula>"schedule not found"</formula>
    </cfRule>
  </conditionalFormatting>
  <conditionalFormatting sqref="C171">
    <cfRule type="cellIs" priority="151" dxfId="259" operator="equal">
      <formula>"schedule not found"</formula>
    </cfRule>
  </conditionalFormatting>
  <conditionalFormatting sqref="B34">
    <cfRule type="cellIs" priority="150" dxfId="259" operator="equal">
      <formula>"schedule not found"</formula>
    </cfRule>
  </conditionalFormatting>
  <conditionalFormatting sqref="B34">
    <cfRule type="cellIs" priority="149" dxfId="259" operator="equal">
      <formula>"schedule not found"</formula>
    </cfRule>
  </conditionalFormatting>
  <conditionalFormatting sqref="C34">
    <cfRule type="cellIs" priority="148" dxfId="259" operator="equal">
      <formula>"schedule not found"</formula>
    </cfRule>
  </conditionalFormatting>
  <conditionalFormatting sqref="C34">
    <cfRule type="cellIs" priority="147" dxfId="259" operator="equal">
      <formula>"schedule not found"</formula>
    </cfRule>
  </conditionalFormatting>
  <conditionalFormatting sqref="C175">
    <cfRule type="cellIs" priority="146" dxfId="259" operator="equal">
      <formula>"schedule not found"</formula>
    </cfRule>
  </conditionalFormatting>
  <conditionalFormatting sqref="C175">
    <cfRule type="cellIs" priority="145" dxfId="259" operator="equal">
      <formula>"schedule not found"</formula>
    </cfRule>
  </conditionalFormatting>
  <conditionalFormatting sqref="C175">
    <cfRule type="cellIs" priority="144" dxfId="259" operator="equal">
      <formula>"schedule not found"</formula>
    </cfRule>
  </conditionalFormatting>
  <conditionalFormatting sqref="C175">
    <cfRule type="cellIs" priority="143" dxfId="259" operator="equal">
      <formula>"schedule not found"</formula>
    </cfRule>
  </conditionalFormatting>
  <conditionalFormatting sqref="C175">
    <cfRule type="cellIs" priority="142" dxfId="259" operator="equal">
      <formula>"schedule not found"</formula>
    </cfRule>
  </conditionalFormatting>
  <conditionalFormatting sqref="C175">
    <cfRule type="cellIs" priority="141" dxfId="259" operator="equal">
      <formula>"schedule not found"</formula>
    </cfRule>
  </conditionalFormatting>
  <conditionalFormatting sqref="C175">
    <cfRule type="cellIs" priority="140" dxfId="259" operator="equal">
      <formula>"schedule not found"</formula>
    </cfRule>
  </conditionalFormatting>
  <conditionalFormatting sqref="C175">
    <cfRule type="cellIs" priority="139" dxfId="259" operator="equal">
      <formula>"schedule not found"</formula>
    </cfRule>
  </conditionalFormatting>
  <conditionalFormatting sqref="C175">
    <cfRule type="cellIs" priority="138" dxfId="259" operator="equal">
      <formula>"schedule not found"</formula>
    </cfRule>
  </conditionalFormatting>
  <conditionalFormatting sqref="B19">
    <cfRule type="cellIs" priority="137" dxfId="259" operator="equal">
      <formula>"schedule not found"</formula>
    </cfRule>
  </conditionalFormatting>
  <conditionalFormatting sqref="B19">
    <cfRule type="cellIs" priority="136" dxfId="259" operator="equal">
      <formula>"schedule not found"</formula>
    </cfRule>
  </conditionalFormatting>
  <conditionalFormatting sqref="B19">
    <cfRule type="cellIs" priority="135" dxfId="259" operator="equal">
      <formula>"schedule not found"</formula>
    </cfRule>
  </conditionalFormatting>
  <conditionalFormatting sqref="B19">
    <cfRule type="cellIs" priority="134" dxfId="259" operator="equal">
      <formula>"schedule not found"</formula>
    </cfRule>
  </conditionalFormatting>
  <conditionalFormatting sqref="B19">
    <cfRule type="cellIs" priority="133" dxfId="259" operator="equal">
      <formula>"schedule not found"</formula>
    </cfRule>
  </conditionalFormatting>
  <conditionalFormatting sqref="B19">
    <cfRule type="cellIs" priority="132" dxfId="259" operator="equal">
      <formula>"schedule not found"</formula>
    </cfRule>
  </conditionalFormatting>
  <conditionalFormatting sqref="B19">
    <cfRule type="cellIs" priority="131" dxfId="259" operator="equal">
      <formula>"schedule not found"</formula>
    </cfRule>
  </conditionalFormatting>
  <conditionalFormatting sqref="B19">
    <cfRule type="cellIs" priority="130" dxfId="259" operator="equal">
      <formula>"schedule not found"</formula>
    </cfRule>
  </conditionalFormatting>
  <conditionalFormatting sqref="B19">
    <cfRule type="cellIs" priority="129" dxfId="259" operator="equal">
      <formula>"schedule not found"</formula>
    </cfRule>
  </conditionalFormatting>
  <conditionalFormatting sqref="B19">
    <cfRule type="cellIs" priority="128" dxfId="259" operator="equal">
      <formula>"schedule not found"</formula>
    </cfRule>
  </conditionalFormatting>
  <conditionalFormatting sqref="B19">
    <cfRule type="cellIs" priority="127" dxfId="259" operator="equal">
      <formula>"schedule not found"</formula>
    </cfRule>
  </conditionalFormatting>
  <conditionalFormatting sqref="B19">
    <cfRule type="cellIs" priority="126" dxfId="259" operator="equal">
      <formula>"schedule not found"</formula>
    </cfRule>
  </conditionalFormatting>
  <conditionalFormatting sqref="B19">
    <cfRule type="cellIs" priority="125" dxfId="259" operator="equal">
      <formula>"schedule not found"</formula>
    </cfRule>
  </conditionalFormatting>
  <conditionalFormatting sqref="B19">
    <cfRule type="cellIs" priority="124" dxfId="259" operator="equal">
      <formula>"schedule not found"</formula>
    </cfRule>
  </conditionalFormatting>
  <conditionalFormatting sqref="B19">
    <cfRule type="cellIs" priority="123" dxfId="259" operator="equal">
      <formula>"schedule not found"</formula>
    </cfRule>
  </conditionalFormatting>
  <conditionalFormatting sqref="B19">
    <cfRule type="cellIs" priority="122" dxfId="259" operator="equal">
      <formula>"schedule not found"</formula>
    </cfRule>
  </conditionalFormatting>
  <conditionalFormatting sqref="C12">
    <cfRule type="cellIs" priority="121" dxfId="259" operator="equal">
      <formula>"schedule not found"</formula>
    </cfRule>
  </conditionalFormatting>
  <conditionalFormatting sqref="C12">
    <cfRule type="cellIs" priority="120" dxfId="259" operator="equal">
      <formula>"schedule not found"</formula>
    </cfRule>
  </conditionalFormatting>
  <conditionalFormatting sqref="C12">
    <cfRule type="cellIs" priority="119" dxfId="259" operator="equal">
      <formula>"schedule not found"</formula>
    </cfRule>
  </conditionalFormatting>
  <conditionalFormatting sqref="C12">
    <cfRule type="cellIs" priority="118" dxfId="259" operator="equal">
      <formula>"schedule not found"</formula>
    </cfRule>
  </conditionalFormatting>
  <conditionalFormatting sqref="C12">
    <cfRule type="cellIs" priority="117" dxfId="259" operator="equal">
      <formula>"schedule not found"</formula>
    </cfRule>
  </conditionalFormatting>
  <conditionalFormatting sqref="C12">
    <cfRule type="cellIs" priority="116" dxfId="259" operator="equal">
      <formula>"schedule not found"</formula>
    </cfRule>
  </conditionalFormatting>
  <conditionalFormatting sqref="C12">
    <cfRule type="cellIs" priority="115" dxfId="259" operator="equal">
      <formula>"schedule not found"</formula>
    </cfRule>
  </conditionalFormatting>
  <conditionalFormatting sqref="C12">
    <cfRule type="cellIs" priority="114" dxfId="259" operator="equal">
      <formula>"schedule not found"</formula>
    </cfRule>
  </conditionalFormatting>
  <conditionalFormatting sqref="C12">
    <cfRule type="cellIs" priority="113" dxfId="259" operator="equal">
      <formula>"schedule not found"</formula>
    </cfRule>
  </conditionalFormatting>
  <conditionalFormatting sqref="C169">
    <cfRule type="cellIs" priority="112" dxfId="259" operator="equal">
      <formula>"schedule not found"</formula>
    </cfRule>
  </conditionalFormatting>
  <conditionalFormatting sqref="C169">
    <cfRule type="cellIs" priority="111" dxfId="259" operator="equal">
      <formula>"schedule not found"</formula>
    </cfRule>
  </conditionalFormatting>
  <conditionalFormatting sqref="C169">
    <cfRule type="cellIs" priority="110" dxfId="259" operator="equal">
      <formula>"schedule not found"</formula>
    </cfRule>
  </conditionalFormatting>
  <conditionalFormatting sqref="C169">
    <cfRule type="cellIs" priority="109" dxfId="259" operator="equal">
      <formula>"schedule not found"</formula>
    </cfRule>
  </conditionalFormatting>
  <conditionalFormatting sqref="C169">
    <cfRule type="cellIs" priority="108" dxfId="259" operator="equal">
      <formula>"schedule not found"</formula>
    </cfRule>
  </conditionalFormatting>
  <conditionalFormatting sqref="C169">
    <cfRule type="cellIs" priority="107" dxfId="259" operator="equal">
      <formula>"schedule not found"</formula>
    </cfRule>
  </conditionalFormatting>
  <conditionalFormatting sqref="C169">
    <cfRule type="cellIs" priority="106" dxfId="259" operator="equal">
      <formula>"schedule not found"</formula>
    </cfRule>
  </conditionalFormatting>
  <conditionalFormatting sqref="C169">
    <cfRule type="cellIs" priority="105" dxfId="259" operator="equal">
      <formula>"schedule not found"</formula>
    </cfRule>
  </conditionalFormatting>
  <conditionalFormatting sqref="C169">
    <cfRule type="cellIs" priority="104" dxfId="259" operator="equal">
      <formula>"schedule not found"</formula>
    </cfRule>
  </conditionalFormatting>
  <conditionalFormatting sqref="C169">
    <cfRule type="cellIs" priority="103" dxfId="259" operator="equal">
      <formula>"schedule not found"</formula>
    </cfRule>
  </conditionalFormatting>
  <conditionalFormatting sqref="C169">
    <cfRule type="cellIs" priority="102" dxfId="259" operator="equal">
      <formula>"schedule not found"</formula>
    </cfRule>
  </conditionalFormatting>
  <conditionalFormatting sqref="C169">
    <cfRule type="cellIs" priority="101" dxfId="259" operator="equal">
      <formula>"schedule not found"</formula>
    </cfRule>
  </conditionalFormatting>
  <conditionalFormatting sqref="C169">
    <cfRule type="cellIs" priority="100" dxfId="259" operator="equal">
      <formula>"schedule not found"</formula>
    </cfRule>
  </conditionalFormatting>
  <conditionalFormatting sqref="C169">
    <cfRule type="cellIs" priority="99" dxfId="259" operator="equal">
      <formula>"schedule not found"</formula>
    </cfRule>
  </conditionalFormatting>
  <conditionalFormatting sqref="C169">
    <cfRule type="cellIs" priority="98" dxfId="259" operator="equal">
      <formula>"schedule not found"</formula>
    </cfRule>
  </conditionalFormatting>
  <conditionalFormatting sqref="C169">
    <cfRule type="cellIs" priority="97" dxfId="259" operator="equal">
      <formula>"schedule not found"</formula>
    </cfRule>
  </conditionalFormatting>
  <conditionalFormatting sqref="B15">
    <cfRule type="cellIs" priority="96" dxfId="259" operator="equal">
      <formula>"schedule not found"</formula>
    </cfRule>
  </conditionalFormatting>
  <conditionalFormatting sqref="B15">
    <cfRule type="cellIs" priority="95" dxfId="259" operator="equal">
      <formula>"schedule not found"</formula>
    </cfRule>
  </conditionalFormatting>
  <conditionalFormatting sqref="B15">
    <cfRule type="cellIs" priority="94" dxfId="259" operator="equal">
      <formula>"schedule not found"</formula>
    </cfRule>
  </conditionalFormatting>
  <conditionalFormatting sqref="B15">
    <cfRule type="cellIs" priority="93" dxfId="259" operator="equal">
      <formula>"schedule not found"</formula>
    </cfRule>
  </conditionalFormatting>
  <conditionalFormatting sqref="B15">
    <cfRule type="cellIs" priority="92" dxfId="259" operator="equal">
      <formula>"schedule not found"</formula>
    </cfRule>
  </conditionalFormatting>
  <conditionalFormatting sqref="B15">
    <cfRule type="cellIs" priority="91" dxfId="259" operator="equal">
      <formula>"schedule not found"</formula>
    </cfRule>
  </conditionalFormatting>
  <conditionalFormatting sqref="B15">
    <cfRule type="cellIs" priority="90" dxfId="259" operator="equal">
      <formula>"schedule not found"</formula>
    </cfRule>
  </conditionalFormatting>
  <conditionalFormatting sqref="B15">
    <cfRule type="cellIs" priority="89" dxfId="259" operator="equal">
      <formula>"schedule not found"</formula>
    </cfRule>
  </conditionalFormatting>
  <conditionalFormatting sqref="B15">
    <cfRule type="cellIs" priority="88" dxfId="259" operator="equal">
      <formula>"schedule not found"</formula>
    </cfRule>
  </conditionalFormatting>
  <conditionalFormatting sqref="C15">
    <cfRule type="cellIs" priority="87" dxfId="259" operator="equal">
      <formula>"schedule not found"</formula>
    </cfRule>
  </conditionalFormatting>
  <conditionalFormatting sqref="C15">
    <cfRule type="cellIs" priority="86" dxfId="259" operator="equal">
      <formula>"schedule not found"</formula>
    </cfRule>
  </conditionalFormatting>
  <conditionalFormatting sqref="C15">
    <cfRule type="cellIs" priority="85" dxfId="259" operator="equal">
      <formula>"schedule not found"</formula>
    </cfRule>
  </conditionalFormatting>
  <conditionalFormatting sqref="C15">
    <cfRule type="cellIs" priority="84" dxfId="259" operator="equal">
      <formula>"schedule not found"</formula>
    </cfRule>
  </conditionalFormatting>
  <conditionalFormatting sqref="C15">
    <cfRule type="cellIs" priority="83" dxfId="259" operator="equal">
      <formula>"schedule not found"</formula>
    </cfRule>
  </conditionalFormatting>
  <conditionalFormatting sqref="C15">
    <cfRule type="cellIs" priority="82" dxfId="259" operator="equal">
      <formula>"schedule not found"</formula>
    </cfRule>
  </conditionalFormatting>
  <conditionalFormatting sqref="C15">
    <cfRule type="cellIs" priority="81" dxfId="259" operator="equal">
      <formula>"schedule not found"</formula>
    </cfRule>
  </conditionalFormatting>
  <conditionalFormatting sqref="C15">
    <cfRule type="cellIs" priority="80" dxfId="259" operator="equal">
      <formula>"schedule not found"</formula>
    </cfRule>
  </conditionalFormatting>
  <conditionalFormatting sqref="C15">
    <cfRule type="cellIs" priority="79" dxfId="259" operator="equal">
      <formula>"schedule not found"</formula>
    </cfRule>
  </conditionalFormatting>
  <conditionalFormatting sqref="C158">
    <cfRule type="cellIs" priority="78" dxfId="259" operator="equal">
      <formula>"schedule not found"</formula>
    </cfRule>
  </conditionalFormatting>
  <conditionalFormatting sqref="C158">
    <cfRule type="cellIs" priority="77" dxfId="259" operator="equal">
      <formula>"schedule not found"</formula>
    </cfRule>
  </conditionalFormatting>
  <conditionalFormatting sqref="C158">
    <cfRule type="cellIs" priority="76" dxfId="259" operator="equal">
      <formula>"schedule not found"</formula>
    </cfRule>
  </conditionalFormatting>
  <conditionalFormatting sqref="C158">
    <cfRule type="cellIs" priority="75" dxfId="259" operator="equal">
      <formula>"schedule not found"</formula>
    </cfRule>
  </conditionalFormatting>
  <conditionalFormatting sqref="C158">
    <cfRule type="cellIs" priority="74" dxfId="259" operator="equal">
      <formula>"schedule not found"</formula>
    </cfRule>
  </conditionalFormatting>
  <conditionalFormatting sqref="C158">
    <cfRule type="cellIs" priority="73" dxfId="259" operator="equal">
      <formula>"schedule not found"</formula>
    </cfRule>
  </conditionalFormatting>
  <conditionalFormatting sqref="C158">
    <cfRule type="cellIs" priority="72" dxfId="259" operator="equal">
      <formula>"schedule not found"</formula>
    </cfRule>
  </conditionalFormatting>
  <conditionalFormatting sqref="C158">
    <cfRule type="cellIs" priority="71" dxfId="259" operator="equal">
      <formula>"schedule not found"</formula>
    </cfRule>
  </conditionalFormatting>
  <conditionalFormatting sqref="C158">
    <cfRule type="cellIs" priority="70" dxfId="259" operator="equal">
      <formula>"schedule not found"</formula>
    </cfRule>
  </conditionalFormatting>
  <conditionalFormatting sqref="C158">
    <cfRule type="cellIs" priority="69" dxfId="259" operator="equal">
      <formula>"schedule not found"</formula>
    </cfRule>
  </conditionalFormatting>
  <conditionalFormatting sqref="C158">
    <cfRule type="cellIs" priority="68" dxfId="259" operator="equal">
      <formula>"schedule not found"</formula>
    </cfRule>
  </conditionalFormatting>
  <conditionalFormatting sqref="C158">
    <cfRule type="cellIs" priority="67" dxfId="259" operator="equal">
      <formula>"schedule not found"</formula>
    </cfRule>
  </conditionalFormatting>
  <conditionalFormatting sqref="C158">
    <cfRule type="cellIs" priority="66" dxfId="259" operator="equal">
      <formula>"schedule not found"</formula>
    </cfRule>
  </conditionalFormatting>
  <conditionalFormatting sqref="C158">
    <cfRule type="cellIs" priority="65" dxfId="259" operator="equal">
      <formula>"schedule not found"</formula>
    </cfRule>
  </conditionalFormatting>
  <conditionalFormatting sqref="C158">
    <cfRule type="cellIs" priority="64" dxfId="259" operator="equal">
      <formula>"schedule not found"</formula>
    </cfRule>
  </conditionalFormatting>
  <conditionalFormatting sqref="C158">
    <cfRule type="cellIs" priority="63" dxfId="259" operator="equal">
      <formula>"schedule not found"</formula>
    </cfRule>
  </conditionalFormatting>
  <conditionalFormatting sqref="B36">
    <cfRule type="cellIs" priority="62" dxfId="259" operator="equal">
      <formula>"schedule not found"</formula>
    </cfRule>
  </conditionalFormatting>
  <conditionalFormatting sqref="B36">
    <cfRule type="cellIs" priority="61" dxfId="259" operator="equal">
      <formula>"schedule not found"</formula>
    </cfRule>
  </conditionalFormatting>
  <conditionalFormatting sqref="B36">
    <cfRule type="cellIs" priority="60" dxfId="259" operator="equal">
      <formula>"schedule not found"</formula>
    </cfRule>
  </conditionalFormatting>
  <conditionalFormatting sqref="B36">
    <cfRule type="cellIs" priority="59" dxfId="259" operator="equal">
      <formula>"schedule not found"</formula>
    </cfRule>
  </conditionalFormatting>
  <conditionalFormatting sqref="B36">
    <cfRule type="cellIs" priority="58" dxfId="259" operator="equal">
      <formula>"schedule not found"</formula>
    </cfRule>
  </conditionalFormatting>
  <conditionalFormatting sqref="B36">
    <cfRule type="cellIs" priority="57" dxfId="259" operator="equal">
      <formula>"schedule not found"</formula>
    </cfRule>
  </conditionalFormatting>
  <conditionalFormatting sqref="B36">
    <cfRule type="cellIs" priority="56" dxfId="259" operator="equal">
      <formula>"schedule not found"</formula>
    </cfRule>
  </conditionalFormatting>
  <conditionalFormatting sqref="B179">
    <cfRule type="cellIs" priority="55" dxfId="259" operator="equal">
      <formula>"schedule not found"</formula>
    </cfRule>
  </conditionalFormatting>
  <conditionalFormatting sqref="B179">
    <cfRule type="cellIs" priority="54" dxfId="259" operator="equal">
      <formula>"schedule not found"</formula>
    </cfRule>
  </conditionalFormatting>
  <conditionalFormatting sqref="B179">
    <cfRule type="cellIs" priority="53" dxfId="259" operator="equal">
      <formula>"schedule not found"</formula>
    </cfRule>
  </conditionalFormatting>
  <conditionalFormatting sqref="B179">
    <cfRule type="cellIs" priority="52" dxfId="259" operator="equal">
      <formula>"schedule not found"</formula>
    </cfRule>
  </conditionalFormatting>
  <conditionalFormatting sqref="B179">
    <cfRule type="cellIs" priority="51" dxfId="259" operator="equal">
      <formula>"schedule not found"</formula>
    </cfRule>
  </conditionalFormatting>
  <conditionalFormatting sqref="B179">
    <cfRule type="cellIs" priority="50" dxfId="259" operator="equal">
      <formula>"schedule not found"</formula>
    </cfRule>
  </conditionalFormatting>
  <conditionalFormatting sqref="B179">
    <cfRule type="cellIs" priority="49" dxfId="259" operator="equal">
      <formula>"schedule not found"</formula>
    </cfRule>
  </conditionalFormatting>
  <conditionalFormatting sqref="C179">
    <cfRule type="cellIs" priority="48" dxfId="259" operator="equal">
      <formula>"schedule not found"</formula>
    </cfRule>
  </conditionalFormatting>
  <conditionalFormatting sqref="C179">
    <cfRule type="cellIs" priority="47" dxfId="259" operator="equal">
      <formula>"schedule not found"</formula>
    </cfRule>
  </conditionalFormatting>
  <conditionalFormatting sqref="B28">
    <cfRule type="cellIs" priority="46" dxfId="259" operator="equal">
      <formula>"schedule not found"</formula>
    </cfRule>
  </conditionalFormatting>
  <conditionalFormatting sqref="B28">
    <cfRule type="cellIs" priority="45" dxfId="259" operator="equal">
      <formula>"schedule not found"</formula>
    </cfRule>
  </conditionalFormatting>
  <conditionalFormatting sqref="B28">
    <cfRule type="cellIs" priority="44" dxfId="259" operator="equal">
      <formula>"schedule not found"</formula>
    </cfRule>
  </conditionalFormatting>
  <conditionalFormatting sqref="B28">
    <cfRule type="cellIs" priority="43" dxfId="259" operator="equal">
      <formula>"schedule not found"</formula>
    </cfRule>
  </conditionalFormatting>
  <conditionalFormatting sqref="B28">
    <cfRule type="cellIs" priority="42" dxfId="259" operator="equal">
      <formula>"schedule not found"</formula>
    </cfRule>
  </conditionalFormatting>
  <conditionalFormatting sqref="B28">
    <cfRule type="cellIs" priority="41" dxfId="259" operator="equal">
      <formula>"schedule not found"</formula>
    </cfRule>
  </conditionalFormatting>
  <conditionalFormatting sqref="B28">
    <cfRule type="cellIs" priority="40" dxfId="259" operator="equal">
      <formula>"schedule not found"</formula>
    </cfRule>
  </conditionalFormatting>
  <conditionalFormatting sqref="C10">
    <cfRule type="cellIs" priority="39" dxfId="259" operator="equal">
      <formula>"schedule not found"</formula>
    </cfRule>
  </conditionalFormatting>
  <conditionalFormatting sqref="C10">
    <cfRule type="cellIs" priority="38" dxfId="259" operator="equal">
      <formula>"schedule not found"</formula>
    </cfRule>
  </conditionalFormatting>
  <conditionalFormatting sqref="C10">
    <cfRule type="cellIs" priority="37" dxfId="259" operator="equal">
      <formula>"schedule not found"</formula>
    </cfRule>
  </conditionalFormatting>
  <conditionalFormatting sqref="C10">
    <cfRule type="cellIs" priority="36" dxfId="259" operator="equal">
      <formula>"schedule not found"</formula>
    </cfRule>
  </conditionalFormatting>
  <conditionalFormatting sqref="C10">
    <cfRule type="cellIs" priority="35" dxfId="259" operator="equal">
      <formula>"schedule not found"</formula>
    </cfRule>
  </conditionalFormatting>
  <conditionalFormatting sqref="C10">
    <cfRule type="cellIs" priority="34" dxfId="259" operator="equal">
      <formula>"schedule not found"</formula>
    </cfRule>
  </conditionalFormatting>
  <conditionalFormatting sqref="C10">
    <cfRule type="cellIs" priority="33" dxfId="259" operator="equal">
      <formula>"schedule not found"</formula>
    </cfRule>
  </conditionalFormatting>
  <conditionalFormatting sqref="C10">
    <cfRule type="cellIs" priority="32" dxfId="259" operator="equal">
      <formula>"schedule not found"</formula>
    </cfRule>
  </conditionalFormatting>
  <conditionalFormatting sqref="C10">
    <cfRule type="cellIs" priority="31" dxfId="259" operator="equal">
      <formula>"schedule not found"</formula>
    </cfRule>
  </conditionalFormatting>
  <conditionalFormatting sqref="C10">
    <cfRule type="cellIs" priority="30" dxfId="259" operator="equal">
      <formula>"schedule not found"</formula>
    </cfRule>
  </conditionalFormatting>
  <conditionalFormatting sqref="C10">
    <cfRule type="cellIs" priority="29" dxfId="259" operator="equal">
      <formula>"schedule not found"</formula>
    </cfRule>
  </conditionalFormatting>
  <conditionalFormatting sqref="C10">
    <cfRule type="cellIs" priority="28" dxfId="259" operator="equal">
      <formula>"schedule not found"</formula>
    </cfRule>
  </conditionalFormatting>
  <conditionalFormatting sqref="C10">
    <cfRule type="cellIs" priority="27" dxfId="259" operator="equal">
      <formula>"schedule not found"</formula>
    </cfRule>
  </conditionalFormatting>
  <conditionalFormatting sqref="C10">
    <cfRule type="cellIs" priority="26" dxfId="259" operator="equal">
      <formula>"schedule not found"</formula>
    </cfRule>
  </conditionalFormatting>
  <conditionalFormatting sqref="C10">
    <cfRule type="cellIs" priority="25" dxfId="259" operator="equal">
      <formula>"schedule not found"</formula>
    </cfRule>
  </conditionalFormatting>
  <conditionalFormatting sqref="C10">
    <cfRule type="cellIs" priority="24" dxfId="259" operator="equal">
      <formula>"schedule not found"</formula>
    </cfRule>
  </conditionalFormatting>
  <conditionalFormatting sqref="C66">
    <cfRule type="cellIs" priority="23" dxfId="259" operator="equal">
      <formula>"schedule not found"</formula>
    </cfRule>
  </conditionalFormatting>
  <conditionalFormatting sqref="C66">
    <cfRule type="cellIs" priority="22" dxfId="259" operator="equal">
      <formula>"schedule not found"</formula>
    </cfRule>
  </conditionalFormatting>
  <conditionalFormatting sqref="C66">
    <cfRule type="cellIs" priority="21" dxfId="259" operator="equal">
      <formula>"schedule not found"</formula>
    </cfRule>
  </conditionalFormatting>
  <conditionalFormatting sqref="C66">
    <cfRule type="cellIs" priority="20" dxfId="259" operator="equal">
      <formula>"schedule not found"</formula>
    </cfRule>
  </conditionalFormatting>
  <conditionalFormatting sqref="C66">
    <cfRule type="cellIs" priority="19" dxfId="259" operator="equal">
      <formula>"schedule not found"</formula>
    </cfRule>
  </conditionalFormatting>
  <conditionalFormatting sqref="C66">
    <cfRule type="cellIs" priority="18" dxfId="259" operator="equal">
      <formula>"schedule not found"</formula>
    </cfRule>
  </conditionalFormatting>
  <conditionalFormatting sqref="C66">
    <cfRule type="cellIs" priority="17" dxfId="259" operator="equal">
      <formula>"schedule not found"</formula>
    </cfRule>
  </conditionalFormatting>
  <conditionalFormatting sqref="C80">
    <cfRule type="cellIs" priority="16" dxfId="259" operator="equal">
      <formula>"schedule not found"</formula>
    </cfRule>
  </conditionalFormatting>
  <conditionalFormatting sqref="C80">
    <cfRule type="cellIs" priority="15" dxfId="259" operator="equal">
      <formula>"schedule not found"</formula>
    </cfRule>
  </conditionalFormatting>
  <conditionalFormatting sqref="C80">
    <cfRule type="cellIs" priority="14" dxfId="259" operator="equal">
      <formula>"schedule not found"</formula>
    </cfRule>
  </conditionalFormatting>
  <conditionalFormatting sqref="C80">
    <cfRule type="cellIs" priority="13" dxfId="259" operator="equal">
      <formula>"schedule not found"</formula>
    </cfRule>
  </conditionalFormatting>
  <conditionalFormatting sqref="C80">
    <cfRule type="cellIs" priority="12" dxfId="259" operator="equal">
      <formula>"schedule not found"</formula>
    </cfRule>
  </conditionalFormatting>
  <conditionalFormatting sqref="C80">
    <cfRule type="cellIs" priority="11" dxfId="259" operator="equal">
      <formula>"schedule not found"</formula>
    </cfRule>
  </conditionalFormatting>
  <conditionalFormatting sqref="C80">
    <cfRule type="cellIs" priority="10" dxfId="259" operator="equal">
      <formula>"schedule not found"</formula>
    </cfRule>
  </conditionalFormatting>
  <conditionalFormatting sqref="C80">
    <cfRule type="cellIs" priority="9" dxfId="259" operator="equal">
      <formula>"schedule not found"</formula>
    </cfRule>
  </conditionalFormatting>
  <conditionalFormatting sqref="C80">
    <cfRule type="cellIs" priority="8" dxfId="259" operator="equal">
      <formula>"schedule not found"</formula>
    </cfRule>
  </conditionalFormatting>
  <conditionalFormatting sqref="C80">
    <cfRule type="cellIs" priority="7" dxfId="259" operator="equal">
      <formula>"schedule not found"</formula>
    </cfRule>
  </conditionalFormatting>
  <conditionalFormatting sqref="C80">
    <cfRule type="cellIs" priority="6" dxfId="259" operator="equal">
      <formula>"schedule not found"</formula>
    </cfRule>
  </conditionalFormatting>
  <conditionalFormatting sqref="C80">
    <cfRule type="cellIs" priority="5" dxfId="259" operator="equal">
      <formula>"schedule not found"</formula>
    </cfRule>
  </conditionalFormatting>
  <conditionalFormatting sqref="C80">
    <cfRule type="cellIs" priority="4" dxfId="259" operator="equal">
      <formula>"schedule not found"</formula>
    </cfRule>
  </conditionalFormatting>
  <conditionalFormatting sqref="C80">
    <cfRule type="cellIs" priority="3" dxfId="259" operator="equal">
      <formula>"schedule not found"</formula>
    </cfRule>
  </conditionalFormatting>
  <conditionalFormatting sqref="C80">
    <cfRule type="cellIs" priority="2" dxfId="259" operator="equal">
      <formula>"schedule not found"</formula>
    </cfRule>
  </conditionalFormatting>
  <conditionalFormatting sqref="C80">
    <cfRule type="cellIs" priority="1" dxfId="259" operator="equal">
      <formula>"schedule not found"</formula>
    </cfRule>
  </conditionalFormatting>
  <printOptions horizontalCentered="1"/>
  <pageMargins left="0" right="0" top="0.4724409448818898" bottom="0.35433070866141736" header="0.3937007874015748" footer="0.31496062992125984"/>
  <pageSetup fitToHeight="2" fitToWidth="1"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keith_yim</dc:creator>
  <cp:keywords/>
  <dc:description/>
  <cp:lastModifiedBy>keith_yim</cp:lastModifiedBy>
  <dcterms:created xsi:type="dcterms:W3CDTF">2021-08-30T09:48:17Z</dcterms:created>
  <dcterms:modified xsi:type="dcterms:W3CDTF">2021-08-30T09:48:31Z</dcterms:modified>
  <cp:category/>
  <cp:version/>
  <cp:contentType/>
  <cp:contentStatus/>
</cp:coreProperties>
</file>