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1BA27C67-758A-4F50-9818-35FD0AFA14C0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FCL'!$A$1:$T$92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O80" i="14" l="1"/>
  <c r="N80" i="14"/>
  <c r="M80" i="14"/>
  <c r="F80" i="14"/>
  <c r="D80" i="14"/>
  <c r="T76" i="14"/>
  <c r="Q76" i="14"/>
  <c r="O76" i="14"/>
  <c r="L76" i="14"/>
  <c r="K76" i="14"/>
  <c r="F76" i="14"/>
  <c r="D76" i="14"/>
  <c r="T75" i="14"/>
  <c r="Q75" i="14"/>
  <c r="O75" i="14"/>
  <c r="L75" i="14"/>
  <c r="K75" i="14"/>
  <c r="H75" i="14"/>
  <c r="D75" i="14"/>
  <c r="R74" i="14"/>
  <c r="P74" i="14"/>
  <c r="F74" i="14"/>
  <c r="D74" i="14"/>
  <c r="L87" i="14"/>
  <c r="K87" i="14"/>
  <c r="F87" i="14"/>
  <c r="D87" i="14"/>
  <c r="L86" i="14"/>
  <c r="K86" i="14"/>
  <c r="F86" i="14"/>
  <c r="D86" i="14"/>
  <c r="Q85" i="14"/>
  <c r="N85" i="14"/>
  <c r="M85" i="14"/>
  <c r="L85" i="14"/>
  <c r="K85" i="14"/>
  <c r="F85" i="14"/>
  <c r="D85" i="14"/>
  <c r="M72" i="14"/>
  <c r="H72" i="14"/>
  <c r="F72" i="14"/>
  <c r="D72" i="14"/>
  <c r="H73" i="14"/>
  <c r="D73" i="14"/>
  <c r="O84" i="14"/>
  <c r="N84" i="14"/>
  <c r="M84" i="14"/>
  <c r="L84" i="14"/>
  <c r="K84" i="14"/>
  <c r="F84" i="14"/>
  <c r="D84" i="14"/>
  <c r="O83" i="14"/>
  <c r="N83" i="14"/>
  <c r="M83" i="14"/>
  <c r="L83" i="14"/>
  <c r="K83" i="14"/>
  <c r="H83" i="14"/>
  <c r="D83" i="14"/>
  <c r="S79" i="14"/>
  <c r="L79" i="14"/>
  <c r="K79" i="14"/>
  <c r="F79" i="14"/>
  <c r="D79" i="14"/>
  <c r="P78" i="14"/>
  <c r="N78" i="14"/>
  <c r="M78" i="14"/>
  <c r="F78" i="14"/>
  <c r="D78" i="14"/>
  <c r="R82" i="14"/>
  <c r="P82" i="14"/>
  <c r="F82" i="14"/>
  <c r="D82" i="14"/>
  <c r="O81" i="14"/>
  <c r="L81" i="14"/>
  <c r="K81" i="14"/>
  <c r="F81" i="14"/>
  <c r="D81" i="14"/>
  <c r="O65" i="14"/>
  <c r="N65" i="14"/>
  <c r="M65" i="14"/>
  <c r="F65" i="14"/>
  <c r="D65" i="14"/>
  <c r="S77" i="14"/>
  <c r="L77" i="14"/>
  <c r="K77" i="14"/>
  <c r="H77" i="14"/>
  <c r="D77" i="14"/>
  <c r="T60" i="14"/>
  <c r="Q60" i="14"/>
  <c r="O60" i="14"/>
  <c r="L60" i="14"/>
  <c r="K60" i="14"/>
  <c r="F60" i="14"/>
  <c r="D60" i="14"/>
  <c r="T59" i="14"/>
  <c r="Q59" i="14"/>
  <c r="O59" i="14"/>
  <c r="L59" i="14"/>
  <c r="K59" i="14"/>
  <c r="H59" i="14"/>
  <c r="D59" i="14"/>
  <c r="R58" i="14"/>
  <c r="P58" i="14"/>
  <c r="F58" i="14"/>
  <c r="D58" i="14"/>
  <c r="L70" i="14"/>
  <c r="K70" i="14"/>
  <c r="F70" i="14"/>
  <c r="D70" i="14"/>
  <c r="L69" i="14"/>
  <c r="K69" i="14"/>
  <c r="F69" i="14"/>
  <c r="D69" i="14"/>
  <c r="Q71" i="14"/>
  <c r="N71" i="14"/>
  <c r="M71" i="14"/>
  <c r="L71" i="14"/>
  <c r="K71" i="14"/>
  <c r="F71" i="14"/>
  <c r="D71" i="14"/>
  <c r="M56" i="14"/>
  <c r="H56" i="14"/>
  <c r="F56" i="14"/>
  <c r="D56" i="14"/>
  <c r="H57" i="14"/>
  <c r="D57" i="14"/>
  <c r="O67" i="14"/>
  <c r="N67" i="14"/>
  <c r="M67" i="14"/>
  <c r="L67" i="14"/>
  <c r="K67" i="14"/>
  <c r="F67" i="14"/>
  <c r="D67" i="14"/>
  <c r="O66" i="14"/>
  <c r="N66" i="14"/>
  <c r="M66" i="14"/>
  <c r="L66" i="14"/>
  <c r="K66" i="14"/>
  <c r="H66" i="14"/>
  <c r="D66" i="14"/>
  <c r="S64" i="14"/>
  <c r="L64" i="14"/>
  <c r="K64" i="14"/>
  <c r="F64" i="14"/>
  <c r="D64" i="14"/>
  <c r="P63" i="14"/>
  <c r="N63" i="14"/>
  <c r="M63" i="14"/>
  <c r="F63" i="14"/>
  <c r="D63" i="14"/>
  <c r="R68" i="14"/>
  <c r="P68" i="14"/>
  <c r="F68" i="14"/>
  <c r="D68" i="14"/>
  <c r="O62" i="14"/>
  <c r="L62" i="14"/>
  <c r="K62" i="14"/>
  <c r="F62" i="14"/>
  <c r="D62" i="14"/>
  <c r="O49" i="14"/>
  <c r="N49" i="14"/>
  <c r="M49" i="14"/>
  <c r="F49" i="14"/>
  <c r="D49" i="14"/>
  <c r="S61" i="14"/>
  <c r="L61" i="14"/>
  <c r="K61" i="14"/>
  <c r="H61" i="14"/>
  <c r="D61" i="14"/>
  <c r="T44" i="14"/>
  <c r="Q44" i="14"/>
  <c r="O44" i="14"/>
  <c r="L44" i="14"/>
  <c r="K44" i="14"/>
  <c r="F44" i="14"/>
  <c r="D44" i="14"/>
  <c r="T43" i="14"/>
  <c r="Q43" i="14"/>
  <c r="O43" i="14"/>
  <c r="L43" i="14"/>
  <c r="K43" i="14"/>
  <c r="H43" i="14"/>
  <c r="D43" i="14"/>
  <c r="R35" i="14"/>
  <c r="P35" i="14"/>
  <c r="F35" i="14"/>
  <c r="D35" i="14"/>
  <c r="L53" i="14"/>
  <c r="K53" i="14"/>
  <c r="F53" i="14"/>
  <c r="D53" i="14"/>
  <c r="L55" i="14"/>
  <c r="K55" i="14"/>
  <c r="F55" i="14"/>
  <c r="D55" i="14"/>
  <c r="Q54" i="14"/>
  <c r="N54" i="14"/>
  <c r="M54" i="14"/>
  <c r="L54" i="14"/>
  <c r="K54" i="14"/>
  <c r="F54" i="14"/>
  <c r="D54" i="14"/>
  <c r="M42" i="14"/>
  <c r="H42" i="14"/>
  <c r="F42" i="14"/>
  <c r="D42" i="14"/>
  <c r="H34" i="14"/>
  <c r="D34" i="14"/>
  <c r="O51" i="14"/>
  <c r="N51" i="14"/>
  <c r="M51" i="14"/>
  <c r="L51" i="14"/>
  <c r="K51" i="14"/>
  <c r="F51" i="14"/>
  <c r="D51" i="14"/>
  <c r="O50" i="14"/>
  <c r="N50" i="14"/>
  <c r="M50" i="14"/>
  <c r="L50" i="14"/>
  <c r="K50" i="14"/>
  <c r="H50" i="14"/>
  <c r="D50" i="14"/>
  <c r="L48" i="14"/>
  <c r="K48" i="14"/>
  <c r="F48" i="14"/>
  <c r="D48" i="14"/>
  <c r="P47" i="14"/>
  <c r="N47" i="14"/>
  <c r="M47" i="14"/>
  <c r="F47" i="14"/>
  <c r="D47" i="14"/>
  <c r="R52" i="14"/>
  <c r="P52" i="14"/>
  <c r="F52" i="14"/>
  <c r="D52" i="14"/>
  <c r="O46" i="14"/>
  <c r="L46" i="14"/>
  <c r="K46" i="14"/>
  <c r="F46" i="14"/>
  <c r="D46" i="14"/>
  <c r="O33" i="14"/>
  <c r="N33" i="14"/>
  <c r="M33" i="14"/>
  <c r="F33" i="14"/>
  <c r="D33" i="14"/>
  <c r="L45" i="14"/>
  <c r="K45" i="14"/>
  <c r="H45" i="14"/>
  <c r="D45" i="14"/>
  <c r="T28" i="14"/>
  <c r="Q28" i="14"/>
  <c r="O28" i="14"/>
  <c r="L28" i="14"/>
  <c r="K28" i="14"/>
  <c r="F28" i="14"/>
  <c r="D28" i="14"/>
  <c r="T27" i="14"/>
  <c r="Q27" i="14"/>
  <c r="O27" i="14"/>
  <c r="L27" i="14"/>
  <c r="K27" i="14"/>
  <c r="H27" i="14"/>
  <c r="D27" i="14"/>
  <c r="R26" i="14"/>
  <c r="P26" i="14"/>
  <c r="F26" i="14"/>
  <c r="D26" i="14"/>
  <c r="L39" i="14"/>
  <c r="K39" i="14"/>
  <c r="F39" i="14"/>
  <c r="D39" i="14"/>
  <c r="L41" i="14"/>
  <c r="K41" i="14"/>
  <c r="F41" i="14"/>
  <c r="D41" i="14"/>
  <c r="Q40" i="14"/>
  <c r="N40" i="14"/>
  <c r="M40" i="14"/>
  <c r="L40" i="14"/>
  <c r="K40" i="14"/>
  <c r="F40" i="14"/>
  <c r="D40" i="14"/>
  <c r="M24" i="14"/>
  <c r="H24" i="14"/>
  <c r="F24" i="14"/>
  <c r="D24" i="14"/>
  <c r="H25" i="14"/>
  <c r="D25" i="14"/>
  <c r="O37" i="14"/>
  <c r="N37" i="14"/>
  <c r="M37" i="14"/>
  <c r="L37" i="14"/>
  <c r="K37" i="14"/>
  <c r="F37" i="14"/>
  <c r="D37" i="14"/>
  <c r="O36" i="14"/>
  <c r="N36" i="14"/>
  <c r="M36" i="14"/>
  <c r="L36" i="14"/>
  <c r="K36" i="14"/>
  <c r="H36" i="14"/>
  <c r="D36" i="14"/>
  <c r="S32" i="14"/>
  <c r="L32" i="14"/>
  <c r="K32" i="14"/>
  <c r="F32" i="14"/>
  <c r="D32" i="14"/>
  <c r="P31" i="14"/>
  <c r="N31" i="14"/>
  <c r="M31" i="14"/>
  <c r="F31" i="14"/>
  <c r="D31" i="14"/>
  <c r="R38" i="14"/>
  <c r="P38" i="14"/>
  <c r="F38" i="14"/>
  <c r="D38" i="14"/>
  <c r="O30" i="14"/>
  <c r="L30" i="14"/>
  <c r="K30" i="14"/>
  <c r="F30" i="14"/>
  <c r="D30" i="14"/>
  <c r="O17" i="14"/>
  <c r="N17" i="14"/>
  <c r="M17" i="14"/>
  <c r="F17" i="14"/>
  <c r="D17" i="14"/>
  <c r="S29" i="14"/>
  <c r="L29" i="14"/>
  <c r="K29" i="14"/>
  <c r="H29" i="14"/>
  <c r="D29" i="14"/>
  <c r="T12" i="14"/>
  <c r="Q12" i="14"/>
  <c r="O12" i="14"/>
  <c r="L12" i="14"/>
  <c r="K12" i="14"/>
  <c r="F12" i="14"/>
  <c r="D12" i="14"/>
  <c r="T11" i="14"/>
  <c r="Q11" i="14"/>
  <c r="O11" i="14"/>
  <c r="L11" i="14"/>
  <c r="K11" i="14"/>
  <c r="H11" i="14"/>
  <c r="D11" i="14"/>
  <c r="L21" i="14"/>
  <c r="K21" i="14"/>
  <c r="F21" i="14"/>
  <c r="D21" i="14"/>
  <c r="R10" i="14"/>
  <c r="P10" i="14"/>
  <c r="F10" i="14"/>
  <c r="D10" i="14"/>
  <c r="L23" i="14"/>
  <c r="K23" i="14"/>
  <c r="F23" i="14"/>
  <c r="D23" i="14"/>
  <c r="Q22" i="14"/>
  <c r="N22" i="14"/>
  <c r="M22" i="14"/>
  <c r="L22" i="14"/>
  <c r="K22" i="14"/>
  <c r="F22" i="14"/>
  <c r="D22" i="14"/>
  <c r="M8" i="14"/>
  <c r="H8" i="14"/>
  <c r="F8" i="14"/>
  <c r="D8" i="14"/>
  <c r="H9" i="14"/>
  <c r="D9" i="14"/>
  <c r="O19" i="14"/>
  <c r="N19" i="14"/>
  <c r="M19" i="14"/>
  <c r="L19" i="14"/>
  <c r="K19" i="14"/>
  <c r="F19" i="14"/>
  <c r="D19" i="14"/>
  <c r="O18" i="14"/>
  <c r="N18" i="14"/>
  <c r="M18" i="14"/>
  <c r="L18" i="14"/>
  <c r="K18" i="14"/>
  <c r="H18" i="14"/>
  <c r="D18" i="14"/>
  <c r="S16" i="14"/>
  <c r="L16" i="14"/>
  <c r="K16" i="14"/>
  <c r="F16" i="14"/>
  <c r="D16" i="14"/>
  <c r="P15" i="14"/>
  <c r="N15" i="14"/>
  <c r="M15" i="14"/>
  <c r="F15" i="14"/>
  <c r="D15" i="14"/>
  <c r="R20" i="14"/>
  <c r="P20" i="14"/>
  <c r="F20" i="14"/>
  <c r="D20" i="14"/>
  <c r="O14" i="14"/>
  <c r="L14" i="14"/>
  <c r="K14" i="14"/>
  <c r="F14" i="14"/>
  <c r="D14" i="14"/>
  <c r="S13" i="14"/>
  <c r="L13" i="14"/>
  <c r="K13" i="14"/>
  <c r="H13" i="14"/>
  <c r="D13" i="14"/>
</calcChain>
</file>

<file path=xl/sharedStrings.xml><?xml version="1.0" encoding="utf-8"?>
<sst xmlns="http://schemas.openxmlformats.org/spreadsheetml/2006/main" count="1148" uniqueCount="138">
  <si>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</si>
  <si>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</si>
  <si>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</si>
  <si>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</si>
  <si>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</si>
  <si>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</si>
  <si>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</si>
  <si>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</si>
  <si>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</si>
  <si>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</si>
  <si>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</si>
  <si>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</si>
  <si>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</si>
  <si>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</si>
  <si>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</si>
  <si>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</si>
  <si>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</si>
  <si>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</si>
  <si>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</si>
  <si>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</si>
  <si>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</si>
  <si>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</si>
  <si>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</si>
  <si>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</si>
  <si>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</si>
  <si>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</si>
  <si>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</si>
  <si>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</si>
  <si>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</si>
  <si>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</si>
  <si>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</si>
  <si>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14:00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</si>
  <si>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</si>
  <si>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</si>
  <si>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</si>
  <si>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</si>
  <si>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</si>
  <si>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</si>
  <si>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</si>
  <si>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</si>
  <si>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</si>
  <si>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</si>
  <si>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</si>
  <si>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</si>
  <si>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</si>
  <si>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</si>
  <si>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</si>
  <si>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</si>
  <si>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</si>
  <si>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</si>
  <si>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</si>
  <si>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</si>
  <si>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</si>
  <si>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</si>
  <si>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</si>
  <si>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</si>
  <si>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</si>
  <si>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</si>
  <si>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9:00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</si>
  <si>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</si>
  <si>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</si>
  <si>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</si>
  <si>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</si>
  <si>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WH - PAS =</t>
    <phoneticPr fontId="23" type="noConversion"/>
  </si>
  <si>
    <t xml:space="preserve">WH - PAS  </t>
    <phoneticPr fontId="23" type="noConversion"/>
  </si>
  <si>
    <t>WAN HAI 105</t>
    <phoneticPr fontId="23" type="noConversion"/>
  </si>
  <si>
    <t xml:space="preserve">WH - PAS </t>
    <phoneticPr fontId="23" type="noConversion"/>
  </si>
  <si>
    <t>INTERASIA ENGAGE</t>
    <phoneticPr fontId="23" type="noConversion"/>
  </si>
  <si>
    <t>WAN HAI 323</t>
    <phoneticPr fontId="23" type="noConversion"/>
  </si>
  <si>
    <t>WAN HAI 327</t>
    <phoneticPr fontId="23" type="noConversion"/>
  </si>
  <si>
    <t>WAN HAI 328</t>
    <phoneticPr fontId="23" type="noConversion"/>
  </si>
  <si>
    <t xml:space="preserve">INTERASIA PURSUIT </t>
    <phoneticPr fontId="23" type="noConversion"/>
  </si>
  <si>
    <t>TS PUSAN</t>
    <phoneticPr fontId="23" type="noConversion"/>
  </si>
  <si>
    <t>WAN HAI 370</t>
    <phoneticPr fontId="23" type="noConversion"/>
  </si>
  <si>
    <t>WAN HAI 365</t>
    <phoneticPr fontId="23" type="noConversion"/>
  </si>
  <si>
    <t>YM CONSTANCY</t>
    <phoneticPr fontId="23" type="noConversion"/>
  </si>
  <si>
    <t>EVER CERTAIN</t>
    <phoneticPr fontId="23" type="noConversion"/>
  </si>
  <si>
    <t>TS LIANYUNGANG</t>
    <phoneticPr fontId="23" type="noConversion"/>
  </si>
  <si>
    <t>WAN HAI 101</t>
    <phoneticPr fontId="23" type="noConversion"/>
  </si>
  <si>
    <t>WAN HAI 322</t>
    <phoneticPr fontId="23" type="noConversion"/>
  </si>
  <si>
    <t>WAN HAI 277</t>
    <phoneticPr fontId="23" type="noConversion"/>
  </si>
  <si>
    <t>N033</t>
    <phoneticPr fontId="23" type="noConversion"/>
  </si>
  <si>
    <t>TS CHIBA</t>
    <phoneticPr fontId="23" type="noConversion"/>
  </si>
  <si>
    <t>WAN HAI 368</t>
    <phoneticPr fontId="23" type="noConversion"/>
  </si>
  <si>
    <t xml:space="preserve">WAN HAI 322 </t>
    <phoneticPr fontId="23" type="noConversion"/>
  </si>
  <si>
    <t>WAN HAI 278</t>
    <phoneticPr fontId="23" type="noConversion"/>
  </si>
  <si>
    <t>TOKYO TOWER</t>
    <phoneticPr fontId="23" type="noConversion"/>
  </si>
  <si>
    <t>TS KOBE</t>
    <phoneticPr fontId="23" type="noConversion"/>
  </si>
  <si>
    <t>24015N</t>
    <phoneticPr fontId="23" type="noConversion"/>
  </si>
  <si>
    <t>YM INAUGURATION</t>
    <phoneticPr fontId="23" type="noConversion"/>
  </si>
  <si>
    <t>WAN HAI 326</t>
    <phoneticPr fontId="23" type="noConversion"/>
  </si>
  <si>
    <t>WAN HAI 291</t>
    <phoneticPr fontId="23" type="noConversion"/>
  </si>
  <si>
    <t>TS PENANG</t>
    <phoneticPr fontId="23" type="noConversion"/>
  </si>
  <si>
    <t>WAN HAI 372</t>
    <phoneticPr fontId="23" type="noConversion"/>
  </si>
  <si>
    <t>WAN HAI 296</t>
    <phoneticPr fontId="23" type="noConversion"/>
  </si>
  <si>
    <t>N030</t>
    <phoneticPr fontId="23" type="noConversion"/>
  </si>
  <si>
    <t>WAN HAI 295</t>
    <phoneticPr fontId="23" type="noConversion"/>
  </si>
  <si>
    <t>INTERASIA ELEVATE</t>
    <phoneticPr fontId="23" type="noConversion"/>
  </si>
  <si>
    <t>WAN HAI 329</t>
    <phoneticPr fontId="23" type="noConversion"/>
  </si>
  <si>
    <t>N005</t>
    <phoneticPr fontId="23" type="noConversion"/>
  </si>
  <si>
    <t>TS HOCHIMINH</t>
    <phoneticPr fontId="23" type="noConversion"/>
  </si>
  <si>
    <t>24014N</t>
    <phoneticPr fontId="23" type="noConversion"/>
  </si>
  <si>
    <t>WAN HAI 178</t>
    <phoneticPr fontId="23" type="noConversion"/>
  </si>
  <si>
    <t>WAN HAI 376</t>
    <phoneticPr fontId="23" type="noConversion"/>
  </si>
  <si>
    <t>N035</t>
    <phoneticPr fontId="23" type="noConversion"/>
  </si>
  <si>
    <t>N041</t>
    <phoneticPr fontId="23" type="noConversion"/>
  </si>
  <si>
    <t>24019N</t>
    <phoneticPr fontId="23" type="noConversion"/>
  </si>
  <si>
    <t>N050</t>
    <phoneticPr fontId="23" type="noConversion"/>
  </si>
  <si>
    <t>INTERASIA VISION</t>
    <phoneticPr fontId="23" type="noConversion"/>
  </si>
  <si>
    <t>W287</t>
    <phoneticPr fontId="23" type="noConversion"/>
  </si>
  <si>
    <t>N006</t>
    <phoneticPr fontId="23" type="noConversion"/>
  </si>
  <si>
    <t>SEPTEMBER  2024 - FCL SHEKOU &amp; YANTIAN SAILING SCHEDULE</t>
    <phoneticPr fontId="22" type="noConversion"/>
  </si>
  <si>
    <t>N025</t>
    <phoneticPr fontId="23" type="noConversion"/>
  </si>
  <si>
    <t>24020N</t>
    <phoneticPr fontId="23" type="noConversion"/>
  </si>
  <si>
    <t>N032</t>
    <phoneticPr fontId="23" type="noConversion"/>
  </si>
  <si>
    <t>N036</t>
    <phoneticPr fontId="23" type="noConversion"/>
  </si>
  <si>
    <t>N014</t>
    <phoneticPr fontId="23" type="noConversion"/>
  </si>
  <si>
    <t>24021N</t>
    <phoneticPr fontId="23" type="noConversion"/>
  </si>
  <si>
    <t>24006N</t>
    <phoneticPr fontId="23" type="noConversion"/>
  </si>
  <si>
    <t>303N</t>
    <phoneticPr fontId="23" type="noConversion"/>
  </si>
  <si>
    <t>N042</t>
    <phoneticPr fontId="23" type="noConversion"/>
  </si>
  <si>
    <t>W392</t>
    <phoneticPr fontId="23" type="noConversion"/>
  </si>
  <si>
    <t>N051</t>
    <phoneticPr fontId="23" type="noConversion"/>
  </si>
  <si>
    <t>TS SHENZHEN</t>
    <phoneticPr fontId="23" type="noConversion"/>
  </si>
  <si>
    <t>N071</t>
    <phoneticPr fontId="23" type="noConversion"/>
  </si>
  <si>
    <t>WAN HAI 356</t>
    <phoneticPr fontId="23" type="noConversion"/>
  </si>
  <si>
    <t>N019</t>
    <phoneticPr fontId="23" type="noConversion"/>
  </si>
  <si>
    <t>24016N</t>
    <phoneticPr fontId="23" type="noConversion"/>
  </si>
  <si>
    <t>041N</t>
    <phoneticPr fontId="23" type="noConversion"/>
  </si>
  <si>
    <t>W288</t>
    <phoneticPr fontId="23" type="noConversion"/>
  </si>
  <si>
    <t>N003</t>
    <phoneticPr fontId="23" type="noConversion"/>
  </si>
  <si>
    <t>N068</t>
    <phoneticPr fontId="23" type="noConversion"/>
  </si>
  <si>
    <t>304N</t>
    <phoneticPr fontId="23" type="noConversion"/>
  </si>
  <si>
    <t>W393</t>
    <phoneticPr fontId="23" type="noConversion"/>
  </si>
  <si>
    <t>24022N</t>
    <phoneticPr fontId="23" type="noConversion"/>
  </si>
  <si>
    <t>N007</t>
    <phoneticPr fontId="23" type="noConversion"/>
  </si>
  <si>
    <t>W289</t>
    <phoneticPr fontId="23" type="noConversion"/>
  </si>
  <si>
    <t>Shenzhen, China Public Holiday on 1-7 OCT., 2024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</si>
</sst>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0" fillId="0" borderId="0" xfId="0" applyFont="1"/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63" fillId="28" borderId="0" xfId="0" applyFont="1" applyFill="1"/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2" fillId="0" borderId="0" xfId="0" applyFont="1" applyAlignment="1">
      <alignment horizontal="center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4" fillId="0" borderId="0" xfId="0" applyFont="1"/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1" fillId="0" borderId="0" xfId="0" quotePrefix="1" applyFont="1" applyAlignment="1">
      <alignment horizontal="center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  <xf numFmtId="178" fontId="101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U13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E21" sqref="E21"/>
    </sheetView>
  </sheetViews>
  <sheetFormatPr defaultColWidth="9.77734375" defaultRowHeight="12.75"/>
  <cols>
    <col min="1" max="1" width="10" style="4" customWidth="1"/>
    <col min="2" max="2" width="14.109375" style="18" customWidth="1"/>
    <col min="3" max="3" width="10.44140625" style="18" customWidth="1"/>
    <col min="4" max="5" width="5.88671875" style="40" customWidth="1"/>
    <col min="6" max="9" width="5.88671875" style="39" customWidth="1"/>
    <col min="10" max="10" width="7" style="2" customWidth="1"/>
    <col min="11" max="19" width="5.88671875" style="2" customWidth="1"/>
    <col min="20" max="20" width="5.88671875" style="24" customWidth="1"/>
    <col min="21" max="16384" width="9.77734375" style="9"/>
  </cols>
  <sheetData>
    <row r="1" spans="1:20" s="3" customFormat="1" ht="21.75" customHeight="1">
      <c r="A1" s="65" t="s">
        <v>48</v>
      </c>
      <c r="B1" s="65"/>
      <c r="C1" s="68"/>
      <c r="D1" s="65"/>
      <c r="E1" s="65"/>
      <c r="F1" s="69"/>
      <c r="G1" s="65"/>
      <c r="H1" s="69"/>
      <c r="I1" s="65"/>
      <c r="J1" s="65"/>
      <c r="K1" s="65"/>
      <c r="L1" s="65"/>
      <c r="M1" s="65"/>
      <c r="N1" s="65"/>
      <c r="O1" s="65"/>
      <c r="P1" s="65"/>
      <c r="Q1" s="65"/>
      <c r="R1" s="68"/>
      <c r="T1" s="15"/>
    </row>
    <row r="2" spans="1:20" s="3" customFormat="1" ht="14.25" customHeight="1">
      <c r="A2" s="65" t="s">
        <v>57</v>
      </c>
      <c r="B2" s="65"/>
      <c r="C2" s="68"/>
      <c r="D2" s="65"/>
      <c r="E2" s="65"/>
      <c r="F2" s="69"/>
      <c r="G2" s="65"/>
      <c r="H2" s="69"/>
      <c r="I2" s="65"/>
      <c r="J2" s="65"/>
      <c r="K2" s="65"/>
      <c r="L2" s="65"/>
      <c r="M2" s="65"/>
      <c r="N2" s="65"/>
      <c r="O2" s="65"/>
      <c r="P2" s="65"/>
      <c r="Q2" s="65"/>
      <c r="R2" s="65"/>
      <c r="T2" s="15"/>
    </row>
    <row r="3" spans="1:20" s="3" customFormat="1" ht="16.5" customHeight="1">
      <c r="A3" s="65" t="s">
        <v>111</v>
      </c>
      <c r="B3" s="65"/>
      <c r="C3" s="68"/>
      <c r="D3" s="65"/>
      <c r="E3" s="65"/>
      <c r="F3" s="69"/>
      <c r="G3" s="65"/>
      <c r="H3" s="69"/>
      <c r="I3" s="65"/>
      <c r="J3" s="65"/>
      <c r="K3" s="65"/>
      <c r="L3" s="65"/>
      <c r="M3" s="65"/>
      <c r="N3" s="65"/>
      <c r="O3" s="65"/>
      <c r="P3" s="65"/>
      <c r="Q3" s="65"/>
      <c r="R3" s="68"/>
      <c r="T3" s="16"/>
    </row>
    <row r="4" spans="1:20" s="3" customFormat="1" ht="16.5" customHeight="1">
      <c r="A4" s="48"/>
      <c r="B4" s="48"/>
      <c r="C4" s="6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7" t="s">
        <v>9</v>
      </c>
      <c r="Q4" s="66">
        <v>45524</v>
      </c>
      <c r="R4" s="66"/>
      <c r="T4" s="16"/>
    </row>
    <row r="5" spans="1:20" s="11" customFormat="1" ht="18" customHeight="1">
      <c r="A5" s="53"/>
      <c r="B5" s="17"/>
      <c r="C5" s="18"/>
      <c r="D5" s="70" t="s">
        <v>37</v>
      </c>
      <c r="E5" s="70"/>
      <c r="F5" s="19" t="s">
        <v>10</v>
      </c>
      <c r="G5" s="19"/>
      <c r="H5" s="19" t="s">
        <v>36</v>
      </c>
      <c r="I5" s="20"/>
      <c r="J5" s="21"/>
      <c r="K5" s="22"/>
      <c r="L5" s="22"/>
      <c r="M5" s="22"/>
      <c r="N5" s="22"/>
      <c r="O5" s="21"/>
      <c r="P5" s="23"/>
      <c r="Q5" s="71"/>
      <c r="R5" s="71"/>
      <c r="T5" s="24"/>
    </row>
    <row r="6" spans="1:20" s="10" customFormat="1" ht="12" customHeight="1">
      <c r="A6" s="8" t="s">
        <v>35</v>
      </c>
      <c r="B6" s="4" t="s">
        <v>0</v>
      </c>
      <c r="C6" s="4" t="s">
        <v>0</v>
      </c>
      <c r="D6" s="67" t="s">
        <v>33</v>
      </c>
      <c r="E6" s="67"/>
      <c r="F6" s="25" t="s">
        <v>11</v>
      </c>
      <c r="G6" s="25"/>
      <c r="H6" s="25" t="s">
        <v>12</v>
      </c>
      <c r="I6" s="25"/>
      <c r="J6" s="14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6" t="s">
        <v>13</v>
      </c>
    </row>
    <row r="7" spans="1:20" s="33" customFormat="1" ht="11.25" customHeight="1">
      <c r="A7" s="54" t="s">
        <v>14</v>
      </c>
      <c r="B7" s="43" t="s">
        <v>6</v>
      </c>
      <c r="C7" s="43" t="s">
        <v>7</v>
      </c>
      <c r="D7" s="28"/>
      <c r="E7" s="28"/>
      <c r="F7" s="29" t="s">
        <v>34</v>
      </c>
      <c r="G7" s="30"/>
      <c r="H7" s="29" t="s">
        <v>8</v>
      </c>
      <c r="I7" s="30"/>
      <c r="J7" s="49" t="s">
        <v>15</v>
      </c>
      <c r="K7" s="31" t="s">
        <v>16</v>
      </c>
      <c r="L7" s="31" t="s">
        <v>17</v>
      </c>
      <c r="M7" s="31" t="s">
        <v>49</v>
      </c>
      <c r="N7" s="31" t="s">
        <v>50</v>
      </c>
      <c r="O7" s="31" t="s">
        <v>18</v>
      </c>
      <c r="P7" s="31" t="s">
        <v>51</v>
      </c>
      <c r="Q7" s="31" t="s">
        <v>19</v>
      </c>
      <c r="R7" s="31" t="s">
        <v>20</v>
      </c>
      <c r="S7" s="31" t="s">
        <v>21</v>
      </c>
      <c r="T7" s="32" t="s">
        <v>22</v>
      </c>
    </row>
    <row r="8" spans="1:20" s="1" customFormat="1" ht="12.75" customHeight="1">
      <c r="A8" s="34" t="s">
        <v>54</v>
      </c>
      <c r="B8" s="27" t="s">
        <v>78</v>
      </c>
      <c r="C8" s="27" t="s">
        <v>109</v>
      </c>
      <c r="D8" s="36">
        <f>J8-4</f>
        <v>45532</v>
      </c>
      <c r="E8" s="37" t="s">
        <v>24</v>
      </c>
      <c r="F8" s="39">
        <f>J8-4</f>
        <v>45532</v>
      </c>
      <c r="G8" s="38" t="s">
        <v>8</v>
      </c>
      <c r="H8" s="39">
        <f>J8-4</f>
        <v>45532</v>
      </c>
      <c r="I8" s="38" t="s">
        <v>8</v>
      </c>
      <c r="J8" s="13">
        <v>45536</v>
      </c>
      <c r="K8" s="2" t="s">
        <v>3</v>
      </c>
      <c r="L8" s="2" t="s">
        <v>3</v>
      </c>
      <c r="M8" s="2">
        <f>J8+4</f>
        <v>45540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</row>
    <row r="9" spans="1:20" s="1" customFormat="1" ht="12.95" customHeight="1">
      <c r="A9" s="34" t="s">
        <v>64</v>
      </c>
      <c r="B9" s="27" t="s">
        <v>79</v>
      </c>
      <c r="C9" s="27" t="s">
        <v>104</v>
      </c>
      <c r="D9" s="36">
        <f>J9-3</f>
        <v>45533</v>
      </c>
      <c r="E9" s="36" t="s">
        <v>32</v>
      </c>
      <c r="F9" s="41" t="s">
        <v>3</v>
      </c>
      <c r="G9" s="41" t="s">
        <v>3</v>
      </c>
      <c r="H9" s="41">
        <f>J9-3</f>
        <v>45533</v>
      </c>
      <c r="I9" s="42" t="s">
        <v>8</v>
      </c>
      <c r="J9" s="13">
        <v>45536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</row>
    <row r="10" spans="1:20" s="1" customFormat="1" ht="12.95" customHeight="1">
      <c r="A10" s="34" t="s">
        <v>63</v>
      </c>
      <c r="B10" s="27" t="s">
        <v>79</v>
      </c>
      <c r="C10" s="27" t="s">
        <v>104</v>
      </c>
      <c r="D10" s="36">
        <f>J10-2</f>
        <v>45534</v>
      </c>
      <c r="E10" s="36" t="s">
        <v>8</v>
      </c>
      <c r="F10" s="41">
        <f>J10-1</f>
        <v>45535</v>
      </c>
      <c r="G10" s="42" t="s">
        <v>8</v>
      </c>
      <c r="H10" s="41" t="s">
        <v>3</v>
      </c>
      <c r="I10" s="41" t="s">
        <v>3</v>
      </c>
      <c r="J10" s="13">
        <v>45536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>
        <f>J10+5</f>
        <v>45541</v>
      </c>
      <c r="Q10" s="2" t="s">
        <v>3</v>
      </c>
      <c r="R10" s="2">
        <f>J10+6</f>
        <v>45542</v>
      </c>
      <c r="S10" s="2" t="s">
        <v>3</v>
      </c>
      <c r="T10" s="2" t="s">
        <v>3</v>
      </c>
    </row>
    <row r="11" spans="1:20" s="1" customFormat="1" ht="12.95" customHeight="1">
      <c r="A11" s="34" t="s">
        <v>52</v>
      </c>
      <c r="B11" s="27" t="s">
        <v>98</v>
      </c>
      <c r="C11" s="27" t="s">
        <v>81</v>
      </c>
      <c r="D11" s="36">
        <f>J11-4</f>
        <v>45534</v>
      </c>
      <c r="E11" s="37" t="s">
        <v>24</v>
      </c>
      <c r="F11" s="41" t="s">
        <v>3</v>
      </c>
      <c r="G11" s="41" t="s">
        <v>3</v>
      </c>
      <c r="H11" s="39">
        <f>J11-4</f>
        <v>45534</v>
      </c>
      <c r="I11" s="38" t="s">
        <v>8</v>
      </c>
      <c r="J11" s="13">
        <v>45538</v>
      </c>
      <c r="K11" s="2">
        <f>J11+6</f>
        <v>45544</v>
      </c>
      <c r="L11" s="2">
        <f>J11+7</f>
        <v>45545</v>
      </c>
      <c r="M11" s="2" t="s">
        <v>3</v>
      </c>
      <c r="N11" s="2" t="s">
        <v>3</v>
      </c>
      <c r="O11" s="2">
        <f>J11+10</f>
        <v>45548</v>
      </c>
      <c r="P11" s="2" t="s">
        <v>4</v>
      </c>
      <c r="Q11" s="2">
        <f>J11+9</f>
        <v>45547</v>
      </c>
      <c r="R11" s="2" t="s">
        <v>3</v>
      </c>
      <c r="S11" s="2" t="s">
        <v>3</v>
      </c>
      <c r="T11" s="2">
        <f>J11+8</f>
        <v>45546</v>
      </c>
    </row>
    <row r="12" spans="1:20" s="1" customFormat="1" ht="12.95" customHeight="1">
      <c r="A12" s="34" t="s">
        <v>38</v>
      </c>
      <c r="B12" s="27" t="s">
        <v>98</v>
      </c>
      <c r="C12" s="27" t="s">
        <v>81</v>
      </c>
      <c r="D12" s="36">
        <f>J12-4</f>
        <v>45534</v>
      </c>
      <c r="E12" s="37" t="s">
        <v>58</v>
      </c>
      <c r="F12" s="39">
        <f>J12-1</f>
        <v>45537</v>
      </c>
      <c r="G12" s="38" t="s">
        <v>34</v>
      </c>
      <c r="H12" s="38" t="s">
        <v>39</v>
      </c>
      <c r="I12" s="38" t="s">
        <v>39</v>
      </c>
      <c r="J12" s="13">
        <v>45538</v>
      </c>
      <c r="K12" s="2">
        <f>J12+6</f>
        <v>45544</v>
      </c>
      <c r="L12" s="2">
        <f>J12+7</f>
        <v>45545</v>
      </c>
      <c r="M12" s="2" t="s">
        <v>3</v>
      </c>
      <c r="N12" s="2" t="s">
        <v>3</v>
      </c>
      <c r="O12" s="2">
        <f>J12+10</f>
        <v>45548</v>
      </c>
      <c r="P12" s="2" t="s">
        <v>4</v>
      </c>
      <c r="Q12" s="2">
        <f>J12+9</f>
        <v>45547</v>
      </c>
      <c r="R12" s="2" t="s">
        <v>3</v>
      </c>
      <c r="S12" s="2" t="s">
        <v>3</v>
      </c>
      <c r="T12" s="2">
        <f>J12+8</f>
        <v>45546</v>
      </c>
    </row>
    <row r="13" spans="1:20" s="1" customFormat="1" ht="12.95" customHeight="1">
      <c r="A13" s="34" t="s">
        <v>53</v>
      </c>
      <c r="B13" s="27" t="s">
        <v>80</v>
      </c>
      <c r="C13" s="27" t="s">
        <v>104</v>
      </c>
      <c r="D13" s="36">
        <f>J13-5</f>
        <v>45534</v>
      </c>
      <c r="E13" s="44" t="s">
        <v>5</v>
      </c>
      <c r="F13" s="2" t="s">
        <v>3</v>
      </c>
      <c r="G13" s="2" t="s">
        <v>3</v>
      </c>
      <c r="H13" s="39">
        <f>J13-5</f>
        <v>45534</v>
      </c>
      <c r="I13" s="38" t="s">
        <v>30</v>
      </c>
      <c r="J13" s="13">
        <v>45539</v>
      </c>
      <c r="K13" s="2">
        <f>J13+5</f>
        <v>45544</v>
      </c>
      <c r="L13" s="2">
        <f>J13+5</f>
        <v>45544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>
        <f>J13+6</f>
        <v>45545</v>
      </c>
      <c r="T13" s="2" t="s">
        <v>43</v>
      </c>
    </row>
    <row r="14" spans="1:20" s="1" customFormat="1" ht="12.95" customHeight="1">
      <c r="A14" s="34" t="s">
        <v>27</v>
      </c>
      <c r="B14" s="27" t="s">
        <v>82</v>
      </c>
      <c r="C14" s="27" t="s">
        <v>101</v>
      </c>
      <c r="D14" s="36">
        <f>J14-3</f>
        <v>45537</v>
      </c>
      <c r="E14" s="37" t="s">
        <v>34</v>
      </c>
      <c r="F14" s="39">
        <f>J14-1</f>
        <v>45539</v>
      </c>
      <c r="G14" s="38" t="s">
        <v>8</v>
      </c>
      <c r="H14" s="39" t="s">
        <v>3</v>
      </c>
      <c r="I14" s="39" t="s">
        <v>3</v>
      </c>
      <c r="J14" s="13">
        <v>45540</v>
      </c>
      <c r="K14" s="2">
        <f>J14+4</f>
        <v>45544</v>
      </c>
      <c r="L14" s="2">
        <f>J14+5</f>
        <v>45545</v>
      </c>
      <c r="M14" s="2" t="s">
        <v>3</v>
      </c>
      <c r="N14" s="2" t="s">
        <v>3</v>
      </c>
      <c r="O14" s="2">
        <f>J14+6</f>
        <v>45546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2.95" customHeight="1">
      <c r="A15" s="34" t="s">
        <v>40</v>
      </c>
      <c r="B15" s="27" t="s">
        <v>72</v>
      </c>
      <c r="C15" s="27" t="s">
        <v>101</v>
      </c>
      <c r="D15" s="36">
        <f>J15-3</f>
        <v>45537</v>
      </c>
      <c r="E15" s="37" t="s">
        <v>34</v>
      </c>
      <c r="F15" s="41">
        <f>J15-1</f>
        <v>45539</v>
      </c>
      <c r="G15" s="42" t="s">
        <v>34</v>
      </c>
      <c r="H15" s="39" t="s">
        <v>3</v>
      </c>
      <c r="I15" s="38" t="s">
        <v>3</v>
      </c>
      <c r="J15" s="13">
        <v>45540</v>
      </c>
      <c r="K15" s="2" t="s">
        <v>3</v>
      </c>
      <c r="L15" s="2" t="s">
        <v>3</v>
      </c>
      <c r="M15" s="2">
        <f>J15+4</f>
        <v>45544</v>
      </c>
      <c r="N15" s="2">
        <f>J15+5</f>
        <v>45545</v>
      </c>
      <c r="O15" s="2" t="s">
        <v>3</v>
      </c>
      <c r="P15" s="2">
        <f>J15+7</f>
        <v>45547</v>
      </c>
      <c r="Q15" s="2" t="s">
        <v>3</v>
      </c>
      <c r="R15" s="2" t="s">
        <v>3</v>
      </c>
      <c r="S15" s="2" t="s">
        <v>3</v>
      </c>
      <c r="T15" s="2" t="s">
        <v>4</v>
      </c>
    </row>
    <row r="16" spans="1:20" s="1" customFormat="1" ht="12.95" customHeight="1">
      <c r="A16" s="34" t="s">
        <v>46</v>
      </c>
      <c r="B16" s="27" t="s">
        <v>80</v>
      </c>
      <c r="C16" s="27" t="s">
        <v>104</v>
      </c>
      <c r="D16" s="36">
        <f>J16-2</f>
        <v>45538</v>
      </c>
      <c r="E16" s="37" t="s">
        <v>59</v>
      </c>
      <c r="F16" s="39">
        <f>J16-1</f>
        <v>45539</v>
      </c>
      <c r="G16" s="38" t="s">
        <v>32</v>
      </c>
      <c r="H16" s="2" t="s">
        <v>3</v>
      </c>
      <c r="I16" s="2" t="s">
        <v>3</v>
      </c>
      <c r="J16" s="13">
        <v>45540</v>
      </c>
      <c r="K16" s="2">
        <f>J16+4</f>
        <v>45544</v>
      </c>
      <c r="L16" s="2">
        <f>J16+4</f>
        <v>45544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>
        <f>J16+5</f>
        <v>45545</v>
      </c>
      <c r="T16" s="2" t="s">
        <v>3</v>
      </c>
    </row>
    <row r="17" spans="1:20" s="1" customFormat="1" ht="12.95" customHeight="1">
      <c r="A17" s="34" t="s">
        <v>45</v>
      </c>
      <c r="B17" s="27" t="s">
        <v>83</v>
      </c>
      <c r="C17" s="27" t="s">
        <v>116</v>
      </c>
      <c r="D17" s="36">
        <f>J17-2</f>
        <v>45538</v>
      </c>
      <c r="E17" s="37" t="s">
        <v>34</v>
      </c>
      <c r="F17" s="39">
        <f>J17-1</f>
        <v>45539</v>
      </c>
      <c r="G17" s="38" t="s">
        <v>8</v>
      </c>
      <c r="H17" s="38" t="s">
        <v>25</v>
      </c>
      <c r="I17" s="38" t="s">
        <v>25</v>
      </c>
      <c r="J17" s="13">
        <v>45540</v>
      </c>
      <c r="K17" s="2" t="s">
        <v>3</v>
      </c>
      <c r="L17" s="2" t="s">
        <v>3</v>
      </c>
      <c r="M17" s="2">
        <f>J17+4</f>
        <v>45544</v>
      </c>
      <c r="N17" s="2">
        <f>J17+5</f>
        <v>45545</v>
      </c>
      <c r="O17" s="2">
        <f>J17+7</f>
        <v>45547</v>
      </c>
      <c r="P17" s="2" t="s">
        <v>4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2.95" customHeight="1">
      <c r="A18" s="34" t="s">
        <v>55</v>
      </c>
      <c r="B18" s="27" t="s">
        <v>67</v>
      </c>
      <c r="C18" s="27" t="s">
        <v>112</v>
      </c>
      <c r="D18" s="36">
        <f>J18-4</f>
        <v>45538</v>
      </c>
      <c r="E18" s="37" t="s">
        <v>24</v>
      </c>
      <c r="F18" s="38" t="s">
        <v>25</v>
      </c>
      <c r="G18" s="38" t="s">
        <v>25</v>
      </c>
      <c r="H18" s="39">
        <f>J18-4</f>
        <v>45538</v>
      </c>
      <c r="I18" s="38" t="s">
        <v>8</v>
      </c>
      <c r="J18" s="13">
        <v>45542</v>
      </c>
      <c r="K18" s="2">
        <f>J18+3</f>
        <v>45545</v>
      </c>
      <c r="L18" s="2">
        <f>J18+4</f>
        <v>45546</v>
      </c>
      <c r="M18" s="2">
        <f>J18+7</f>
        <v>45549</v>
      </c>
      <c r="N18" s="2">
        <f>J18+8</f>
        <v>45550</v>
      </c>
      <c r="O18" s="2">
        <f>J18+6</f>
        <v>45548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</row>
    <row r="19" spans="1:20" s="10" customFormat="1" ht="12.95" customHeight="1">
      <c r="A19" s="34" t="s">
        <v>47</v>
      </c>
      <c r="B19" s="27" t="s">
        <v>67</v>
      </c>
      <c r="C19" s="27" t="s">
        <v>112</v>
      </c>
      <c r="D19" s="36">
        <f>J19-4</f>
        <v>45538</v>
      </c>
      <c r="E19" s="37" t="s">
        <v>24</v>
      </c>
      <c r="F19" s="39">
        <f>J19-4</f>
        <v>45538</v>
      </c>
      <c r="G19" s="38" t="s">
        <v>8</v>
      </c>
      <c r="H19" s="38" t="s">
        <v>25</v>
      </c>
      <c r="I19" s="38" t="s">
        <v>39</v>
      </c>
      <c r="J19" s="13">
        <v>45542</v>
      </c>
      <c r="K19" s="2">
        <f>J19+3</f>
        <v>45545</v>
      </c>
      <c r="L19" s="2">
        <f>J19+4</f>
        <v>45546</v>
      </c>
      <c r="M19" s="2">
        <f>J19+7</f>
        <v>45549</v>
      </c>
      <c r="N19" s="2">
        <f>J19+8</f>
        <v>45550</v>
      </c>
      <c r="O19" s="2">
        <f>J19+6</f>
        <v>45548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</row>
    <row r="20" spans="1:20" s="1" customFormat="1" ht="12.95" customHeight="1">
      <c r="A20" s="34" t="s">
        <v>26</v>
      </c>
      <c r="B20" s="27" t="s">
        <v>84</v>
      </c>
      <c r="C20" s="27" t="s">
        <v>104</v>
      </c>
      <c r="D20" s="36">
        <f>J20-3</f>
        <v>45539</v>
      </c>
      <c r="E20" s="37" t="s">
        <v>30</v>
      </c>
      <c r="F20" s="39">
        <f>J20-1</f>
        <v>45541</v>
      </c>
      <c r="G20" s="38" t="s">
        <v>8</v>
      </c>
      <c r="H20" s="41" t="s">
        <v>3</v>
      </c>
      <c r="I20" s="41" t="s">
        <v>3</v>
      </c>
      <c r="J20" s="13">
        <v>45542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>
        <f>J20+5</f>
        <v>45547</v>
      </c>
      <c r="Q20" s="2" t="s">
        <v>3</v>
      </c>
      <c r="R20" s="2">
        <f>J20+6</f>
        <v>45548</v>
      </c>
      <c r="S20" s="2" t="s">
        <v>3</v>
      </c>
      <c r="T20" s="2" t="s">
        <v>3</v>
      </c>
    </row>
    <row r="21" spans="1:20" s="52" customFormat="1" ht="12.95" customHeight="1">
      <c r="A21" s="34" t="s">
        <v>42</v>
      </c>
      <c r="B21" s="27" t="s">
        <v>94</v>
      </c>
      <c r="C21" s="27" t="s">
        <v>114</v>
      </c>
      <c r="D21" s="36">
        <f>J21-3</f>
        <v>45539</v>
      </c>
      <c r="E21" s="36" t="s">
        <v>31</v>
      </c>
      <c r="F21" s="39">
        <f>J21-2</f>
        <v>45540</v>
      </c>
      <c r="G21" s="38" t="s">
        <v>8</v>
      </c>
      <c r="H21" s="41" t="s">
        <v>43</v>
      </c>
      <c r="I21" s="41" t="s">
        <v>3</v>
      </c>
      <c r="J21" s="13">
        <v>45542</v>
      </c>
      <c r="K21" s="2">
        <f>J21+5</f>
        <v>45547</v>
      </c>
      <c r="L21" s="2">
        <f>J21+6</f>
        <v>45548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1" customFormat="1" ht="12.95" customHeight="1">
      <c r="A22" s="34" t="s">
        <v>41</v>
      </c>
      <c r="B22" s="27" t="s">
        <v>76</v>
      </c>
      <c r="C22" s="27" t="s">
        <v>107</v>
      </c>
      <c r="D22" s="36">
        <f>J22-2</f>
        <v>45540</v>
      </c>
      <c r="E22" s="37" t="s">
        <v>59</v>
      </c>
      <c r="F22" s="39">
        <f>J22-1</f>
        <v>45541</v>
      </c>
      <c r="G22" s="38" t="s">
        <v>23</v>
      </c>
      <c r="H22" s="39" t="s">
        <v>3</v>
      </c>
      <c r="I22" s="39" t="s">
        <v>3</v>
      </c>
      <c r="J22" s="13">
        <v>45542</v>
      </c>
      <c r="K22" s="2">
        <f>J22+7</f>
        <v>45549</v>
      </c>
      <c r="L22" s="2">
        <f>J22+7</f>
        <v>45549</v>
      </c>
      <c r="M22" s="2">
        <f>J22+4</f>
        <v>45546</v>
      </c>
      <c r="N22" s="2">
        <f>J22+5</f>
        <v>45547</v>
      </c>
      <c r="O22" s="2" t="s">
        <v>3</v>
      </c>
      <c r="P22" s="2" t="s">
        <v>3</v>
      </c>
      <c r="Q22" s="2">
        <f>J22+6</f>
        <v>45548</v>
      </c>
      <c r="R22" s="2" t="s">
        <v>3</v>
      </c>
      <c r="S22" s="2" t="s">
        <v>3</v>
      </c>
      <c r="T22" s="2" t="s">
        <v>3</v>
      </c>
    </row>
    <row r="23" spans="1:20" s="1" customFormat="1" ht="12.95" customHeight="1">
      <c r="A23" s="34" t="s">
        <v>28</v>
      </c>
      <c r="B23" s="27" t="s">
        <v>87</v>
      </c>
      <c r="C23" s="27" t="s">
        <v>113</v>
      </c>
      <c r="D23" s="36">
        <f>J23-2</f>
        <v>45540</v>
      </c>
      <c r="E23" s="37" t="s">
        <v>5</v>
      </c>
      <c r="F23" s="41">
        <f>J23-1</f>
        <v>45541</v>
      </c>
      <c r="G23" s="42" t="s">
        <v>8</v>
      </c>
      <c r="H23" s="41" t="s">
        <v>3</v>
      </c>
      <c r="I23" s="41" t="s">
        <v>3</v>
      </c>
      <c r="J23" s="13">
        <v>45542</v>
      </c>
      <c r="K23" s="2">
        <f>J23+4</f>
        <v>45546</v>
      </c>
      <c r="L23" s="2">
        <f>J23+5</f>
        <v>45547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3</v>
      </c>
      <c r="S23" s="2" t="s">
        <v>3</v>
      </c>
      <c r="T23" s="2" t="s">
        <v>3</v>
      </c>
    </row>
    <row r="24" spans="1:20" s="1" customFormat="1" ht="12.75" customHeight="1">
      <c r="A24" s="34" t="s">
        <v>54</v>
      </c>
      <c r="B24" s="27" t="s">
        <v>65</v>
      </c>
      <c r="C24" s="27" t="s">
        <v>121</v>
      </c>
      <c r="D24" s="36">
        <f>J24-4</f>
        <v>45539</v>
      </c>
      <c r="E24" s="37" t="s">
        <v>24</v>
      </c>
      <c r="F24" s="39">
        <f>J24-4</f>
        <v>45539</v>
      </c>
      <c r="G24" s="38" t="s">
        <v>8</v>
      </c>
      <c r="H24" s="39">
        <f>J24-4</f>
        <v>45539</v>
      </c>
      <c r="I24" s="38" t="s">
        <v>8</v>
      </c>
      <c r="J24" s="13">
        <v>45543</v>
      </c>
      <c r="K24" s="2" t="s">
        <v>3</v>
      </c>
      <c r="L24" s="2" t="s">
        <v>3</v>
      </c>
      <c r="M24" s="2">
        <f>J24+4</f>
        <v>45547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</row>
    <row r="25" spans="1:20" s="1" customFormat="1" ht="12.95" customHeight="1">
      <c r="A25" s="34" t="s">
        <v>66</v>
      </c>
      <c r="B25" s="27" t="s">
        <v>100</v>
      </c>
      <c r="C25" s="27" t="s">
        <v>110</v>
      </c>
      <c r="D25" s="36">
        <f>J25-3</f>
        <v>45540</v>
      </c>
      <c r="E25" s="36" t="s">
        <v>32</v>
      </c>
      <c r="F25" s="41" t="s">
        <v>3</v>
      </c>
      <c r="G25" s="41" t="s">
        <v>3</v>
      </c>
      <c r="H25" s="41">
        <f>J25-3</f>
        <v>45540</v>
      </c>
      <c r="I25" s="42" t="s">
        <v>8</v>
      </c>
      <c r="J25" s="13">
        <v>45543</v>
      </c>
      <c r="K25" s="2" t="s">
        <v>3</v>
      </c>
      <c r="L25" s="2" t="s">
        <v>3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2.95" customHeight="1">
      <c r="A26" s="34" t="s">
        <v>63</v>
      </c>
      <c r="B26" s="27" t="s">
        <v>100</v>
      </c>
      <c r="C26" s="27" t="s">
        <v>110</v>
      </c>
      <c r="D26" s="36">
        <f>J26-2</f>
        <v>45541</v>
      </c>
      <c r="E26" s="36" t="s">
        <v>8</v>
      </c>
      <c r="F26" s="41">
        <f>J26-1</f>
        <v>45542</v>
      </c>
      <c r="G26" s="42" t="s">
        <v>8</v>
      </c>
      <c r="H26" s="41" t="s">
        <v>3</v>
      </c>
      <c r="I26" s="41" t="s">
        <v>3</v>
      </c>
      <c r="J26" s="13">
        <v>45543</v>
      </c>
      <c r="K26" s="2" t="s">
        <v>3</v>
      </c>
      <c r="L26" s="2" t="s">
        <v>3</v>
      </c>
      <c r="M26" s="2" t="s">
        <v>3</v>
      </c>
      <c r="N26" s="2" t="s">
        <v>3</v>
      </c>
      <c r="O26" s="2" t="s">
        <v>3</v>
      </c>
      <c r="P26" s="2">
        <f>J26+5</f>
        <v>45548</v>
      </c>
      <c r="Q26" s="2" t="s">
        <v>3</v>
      </c>
      <c r="R26" s="2">
        <f>J26+6</f>
        <v>45549</v>
      </c>
      <c r="S26" s="2" t="s">
        <v>3</v>
      </c>
      <c r="T26" s="2" t="s">
        <v>3</v>
      </c>
    </row>
    <row r="27" spans="1:20" s="1" customFormat="1" ht="12.75" customHeight="1">
      <c r="A27" s="34" t="s">
        <v>52</v>
      </c>
      <c r="B27" s="27" t="s">
        <v>125</v>
      </c>
      <c r="C27" s="27" t="s">
        <v>126</v>
      </c>
      <c r="D27" s="36">
        <f>J27-4</f>
        <v>45541</v>
      </c>
      <c r="E27" s="37" t="s">
        <v>24</v>
      </c>
      <c r="F27" s="41" t="s">
        <v>3</v>
      </c>
      <c r="G27" s="41" t="s">
        <v>3</v>
      </c>
      <c r="H27" s="39">
        <f>J27-4</f>
        <v>45541</v>
      </c>
      <c r="I27" s="38" t="s">
        <v>8</v>
      </c>
      <c r="J27" s="13">
        <v>45545</v>
      </c>
      <c r="K27" s="2">
        <f>J27+6</f>
        <v>45551</v>
      </c>
      <c r="L27" s="2">
        <f>J27+7</f>
        <v>45552</v>
      </c>
      <c r="M27" s="2" t="s">
        <v>3</v>
      </c>
      <c r="N27" s="2" t="s">
        <v>3</v>
      </c>
      <c r="O27" s="2">
        <f>J27+10</f>
        <v>45555</v>
      </c>
      <c r="P27" s="2" t="s">
        <v>3</v>
      </c>
      <c r="Q27" s="2">
        <f>J27+9</f>
        <v>45554</v>
      </c>
      <c r="R27" s="2" t="s">
        <v>3</v>
      </c>
      <c r="S27" s="2" t="s">
        <v>3</v>
      </c>
      <c r="T27" s="2">
        <f>J27+8</f>
        <v>45553</v>
      </c>
    </row>
    <row r="28" spans="1:20" s="1" customFormat="1" ht="12.75" customHeight="1">
      <c r="A28" s="34" t="s">
        <v>38</v>
      </c>
      <c r="B28" s="27" t="s">
        <v>125</v>
      </c>
      <c r="C28" s="27" t="s">
        <v>126</v>
      </c>
      <c r="D28" s="36">
        <f>J28-4</f>
        <v>45541</v>
      </c>
      <c r="E28" s="37" t="s">
        <v>58</v>
      </c>
      <c r="F28" s="39">
        <f>J28-1</f>
        <v>45544</v>
      </c>
      <c r="G28" s="38" t="s">
        <v>34</v>
      </c>
      <c r="H28" s="38" t="s">
        <v>39</v>
      </c>
      <c r="I28" s="38" t="s">
        <v>39</v>
      </c>
      <c r="J28" s="13">
        <v>45545</v>
      </c>
      <c r="K28" s="2">
        <f>J28+6</f>
        <v>45551</v>
      </c>
      <c r="L28" s="2">
        <f>J28+7</f>
        <v>45552</v>
      </c>
      <c r="M28" s="2" t="s">
        <v>3</v>
      </c>
      <c r="N28" s="2" t="s">
        <v>3</v>
      </c>
      <c r="O28" s="2">
        <f>J28+10</f>
        <v>45555</v>
      </c>
      <c r="P28" s="2" t="s">
        <v>4</v>
      </c>
      <c r="Q28" s="2">
        <f>J28+9</f>
        <v>45554</v>
      </c>
      <c r="R28" s="2" t="s">
        <v>3</v>
      </c>
      <c r="S28" s="2" t="s">
        <v>3</v>
      </c>
      <c r="T28" s="2">
        <f>J28+8</f>
        <v>45553</v>
      </c>
    </row>
    <row r="29" spans="1:20" s="1" customFormat="1" ht="12.75" customHeight="1">
      <c r="A29" s="34" t="s">
        <v>53</v>
      </c>
      <c r="B29" s="27" t="s">
        <v>91</v>
      </c>
      <c r="C29" s="27" t="s">
        <v>115</v>
      </c>
      <c r="D29" s="36">
        <f>J29-5</f>
        <v>45541</v>
      </c>
      <c r="E29" s="44" t="s">
        <v>5</v>
      </c>
      <c r="F29" s="2" t="s">
        <v>3</v>
      </c>
      <c r="G29" s="2" t="s">
        <v>3</v>
      </c>
      <c r="H29" s="39">
        <f>J29-5</f>
        <v>45541</v>
      </c>
      <c r="I29" s="38" t="s">
        <v>30</v>
      </c>
      <c r="J29" s="13">
        <v>45546</v>
      </c>
      <c r="K29" s="2">
        <f>J29+5</f>
        <v>45551</v>
      </c>
      <c r="L29" s="2">
        <f>J29+5</f>
        <v>45551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4</v>
      </c>
      <c r="S29" s="2">
        <f>J29+6</f>
        <v>45552</v>
      </c>
      <c r="T29" s="2" t="s">
        <v>43</v>
      </c>
    </row>
    <row r="30" spans="1:20" s="1" customFormat="1" ht="12.75" customHeight="1">
      <c r="A30" s="34" t="s">
        <v>27</v>
      </c>
      <c r="B30" s="27" t="s">
        <v>92</v>
      </c>
      <c r="C30" s="27" t="s">
        <v>117</v>
      </c>
      <c r="D30" s="36">
        <f>J30-3</f>
        <v>45544</v>
      </c>
      <c r="E30" s="37" t="s">
        <v>34</v>
      </c>
      <c r="F30" s="39">
        <f>J30-1</f>
        <v>45546</v>
      </c>
      <c r="G30" s="38" t="s">
        <v>8</v>
      </c>
      <c r="H30" s="39" t="s">
        <v>3</v>
      </c>
      <c r="I30" s="39" t="s">
        <v>3</v>
      </c>
      <c r="J30" s="13">
        <v>45547</v>
      </c>
      <c r="K30" s="2">
        <f>J30+4</f>
        <v>45551</v>
      </c>
      <c r="L30" s="2">
        <f>J30+5</f>
        <v>45552</v>
      </c>
      <c r="M30" s="2" t="s">
        <v>3</v>
      </c>
      <c r="N30" s="2" t="s">
        <v>3</v>
      </c>
      <c r="O30" s="2">
        <f>J30+6</f>
        <v>45553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4</v>
      </c>
    </row>
    <row r="31" spans="1:20" s="1" customFormat="1" ht="12.75" customHeight="1">
      <c r="A31" s="34" t="s">
        <v>40</v>
      </c>
      <c r="B31" s="27" t="s">
        <v>89</v>
      </c>
      <c r="C31" s="27" t="s">
        <v>119</v>
      </c>
      <c r="D31" s="36">
        <f>J31-3</f>
        <v>45544</v>
      </c>
      <c r="E31" s="37" t="s">
        <v>34</v>
      </c>
      <c r="F31" s="41">
        <f>J31-1</f>
        <v>45546</v>
      </c>
      <c r="G31" s="42" t="s">
        <v>34</v>
      </c>
      <c r="H31" s="39" t="s">
        <v>3</v>
      </c>
      <c r="I31" s="38" t="s">
        <v>3</v>
      </c>
      <c r="J31" s="13">
        <v>45547</v>
      </c>
      <c r="K31" s="2" t="s">
        <v>3</v>
      </c>
      <c r="L31" s="2" t="s">
        <v>3</v>
      </c>
      <c r="M31" s="2">
        <f>J31+4</f>
        <v>45551</v>
      </c>
      <c r="N31" s="2">
        <f>J31+5</f>
        <v>45552</v>
      </c>
      <c r="O31" s="2" t="s">
        <v>3</v>
      </c>
      <c r="P31" s="2">
        <f>J31+7</f>
        <v>45554</v>
      </c>
      <c r="Q31" s="2" t="s">
        <v>3</v>
      </c>
      <c r="R31" s="2" t="s">
        <v>3</v>
      </c>
      <c r="S31" s="2" t="s">
        <v>3</v>
      </c>
      <c r="T31" s="2" t="s">
        <v>4</v>
      </c>
    </row>
    <row r="32" spans="1:20" s="1" customFormat="1" ht="12.75" customHeight="1">
      <c r="A32" s="34" t="s">
        <v>46</v>
      </c>
      <c r="B32" s="27" t="s">
        <v>91</v>
      </c>
      <c r="C32" s="27" t="s">
        <v>115</v>
      </c>
      <c r="D32" s="36">
        <f>J32-2</f>
        <v>45545</v>
      </c>
      <c r="E32" s="37" t="s">
        <v>59</v>
      </c>
      <c r="F32" s="39">
        <f>J32-1</f>
        <v>45546</v>
      </c>
      <c r="G32" s="38" t="s">
        <v>32</v>
      </c>
      <c r="H32" s="2" t="s">
        <v>3</v>
      </c>
      <c r="I32" s="2" t="s">
        <v>3</v>
      </c>
      <c r="J32" s="13">
        <v>45547</v>
      </c>
      <c r="K32" s="2">
        <f>J32+4</f>
        <v>45551</v>
      </c>
      <c r="L32" s="2">
        <f>J32+4</f>
        <v>45551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4</v>
      </c>
      <c r="S32" s="2">
        <f>J32+5</f>
        <v>45552</v>
      </c>
      <c r="T32" s="2" t="s">
        <v>3</v>
      </c>
    </row>
    <row r="33" spans="1:20" s="1" customFormat="1" ht="12.95" customHeight="1">
      <c r="A33" s="34" t="s">
        <v>45</v>
      </c>
      <c r="B33" s="27" t="s">
        <v>93</v>
      </c>
      <c r="C33" s="27" t="s">
        <v>99</v>
      </c>
      <c r="D33" s="36">
        <f>J33-2</f>
        <v>45545</v>
      </c>
      <c r="E33" s="37" t="s">
        <v>34</v>
      </c>
      <c r="F33" s="39">
        <f>J33-1</f>
        <v>45546</v>
      </c>
      <c r="G33" s="38" t="s">
        <v>8</v>
      </c>
      <c r="H33" s="38" t="s">
        <v>25</v>
      </c>
      <c r="I33" s="38" t="s">
        <v>25</v>
      </c>
      <c r="J33" s="13">
        <v>45547</v>
      </c>
      <c r="K33" s="2" t="s">
        <v>3</v>
      </c>
      <c r="L33" s="2" t="s">
        <v>3</v>
      </c>
      <c r="M33" s="2">
        <f>J33+4</f>
        <v>45551</v>
      </c>
      <c r="N33" s="2">
        <f>J33+5</f>
        <v>45552</v>
      </c>
      <c r="O33" s="2">
        <f>J33+7</f>
        <v>45554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2.95" customHeight="1">
      <c r="A34" s="34" t="s">
        <v>66</v>
      </c>
      <c r="B34" s="27" t="s">
        <v>75</v>
      </c>
      <c r="C34" s="27" t="s">
        <v>105</v>
      </c>
      <c r="D34" s="36">
        <f>J34-3</f>
        <v>45545</v>
      </c>
      <c r="E34" s="36" t="s">
        <v>32</v>
      </c>
      <c r="F34" s="41" t="s">
        <v>3</v>
      </c>
      <c r="G34" s="41" t="s">
        <v>3</v>
      </c>
      <c r="H34" s="41">
        <f>J34-3</f>
        <v>45545</v>
      </c>
      <c r="I34" s="42" t="s">
        <v>34</v>
      </c>
      <c r="J34" s="13">
        <v>45548</v>
      </c>
      <c r="K34" s="2" t="s">
        <v>3</v>
      </c>
      <c r="L34" s="2" t="s">
        <v>3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</row>
    <row r="35" spans="1:20" s="1" customFormat="1" ht="12.95" customHeight="1">
      <c r="A35" s="34" t="s">
        <v>63</v>
      </c>
      <c r="B35" s="27" t="s">
        <v>75</v>
      </c>
      <c r="C35" s="27" t="s">
        <v>105</v>
      </c>
      <c r="D35" s="36">
        <f>J35-2</f>
        <v>45546</v>
      </c>
      <c r="E35" s="36" t="s">
        <v>8</v>
      </c>
      <c r="F35" s="41">
        <f>J35-1</f>
        <v>45547</v>
      </c>
      <c r="G35" s="42" t="s">
        <v>8</v>
      </c>
      <c r="H35" s="41" t="s">
        <v>3</v>
      </c>
      <c r="I35" s="41" t="s">
        <v>3</v>
      </c>
      <c r="J35" s="13">
        <v>45548</v>
      </c>
      <c r="K35" s="2" t="s">
        <v>3</v>
      </c>
      <c r="L35" s="2" t="s">
        <v>3</v>
      </c>
      <c r="M35" s="2" t="s">
        <v>3</v>
      </c>
      <c r="N35" s="2" t="s">
        <v>3</v>
      </c>
      <c r="O35" s="2" t="s">
        <v>3</v>
      </c>
      <c r="P35" s="2">
        <f>J35+5</f>
        <v>45553</v>
      </c>
      <c r="Q35" s="2" t="s">
        <v>3</v>
      </c>
      <c r="R35" s="2">
        <f>J35+6</f>
        <v>45554</v>
      </c>
      <c r="S35" s="2" t="s">
        <v>3</v>
      </c>
      <c r="T35" s="2" t="s">
        <v>3</v>
      </c>
    </row>
    <row r="36" spans="1:20" s="1" customFormat="1" ht="12.95" customHeight="1">
      <c r="A36" s="34" t="s">
        <v>55</v>
      </c>
      <c r="B36" s="27" t="s">
        <v>69</v>
      </c>
      <c r="C36" s="27" t="s">
        <v>120</v>
      </c>
      <c r="D36" s="36">
        <f>J36-4</f>
        <v>45545</v>
      </c>
      <c r="E36" s="37" t="s">
        <v>24</v>
      </c>
      <c r="F36" s="38" t="s">
        <v>25</v>
      </c>
      <c r="G36" s="38" t="s">
        <v>25</v>
      </c>
      <c r="H36" s="39">
        <f>J36-4</f>
        <v>45545</v>
      </c>
      <c r="I36" s="38" t="s">
        <v>8</v>
      </c>
      <c r="J36" s="13">
        <v>45549</v>
      </c>
      <c r="K36" s="2">
        <f>J36+3</f>
        <v>45552</v>
      </c>
      <c r="L36" s="2">
        <f>J36+4</f>
        <v>45553</v>
      </c>
      <c r="M36" s="2">
        <f>J36+7</f>
        <v>45556</v>
      </c>
      <c r="N36" s="2">
        <f>J36+8</f>
        <v>45557</v>
      </c>
      <c r="O36" s="2">
        <f>J36+6</f>
        <v>45555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</row>
    <row r="37" spans="1:20" s="1" customFormat="1" ht="12.95" customHeight="1">
      <c r="A37" s="34" t="s">
        <v>47</v>
      </c>
      <c r="B37" s="27" t="s">
        <v>69</v>
      </c>
      <c r="C37" s="27" t="s">
        <v>120</v>
      </c>
      <c r="D37" s="36">
        <f>J37-4</f>
        <v>45545</v>
      </c>
      <c r="E37" s="37" t="s">
        <v>24</v>
      </c>
      <c r="F37" s="39">
        <f>J37-4</f>
        <v>45545</v>
      </c>
      <c r="G37" s="38" t="s">
        <v>8</v>
      </c>
      <c r="H37" s="38" t="s">
        <v>25</v>
      </c>
      <c r="I37" s="38" t="s">
        <v>25</v>
      </c>
      <c r="J37" s="13">
        <v>45549</v>
      </c>
      <c r="K37" s="2">
        <f>J37+3</f>
        <v>45552</v>
      </c>
      <c r="L37" s="2">
        <f>J37+4</f>
        <v>45553</v>
      </c>
      <c r="M37" s="2">
        <f>J37+7</f>
        <v>45556</v>
      </c>
      <c r="N37" s="2">
        <f>J37+8</f>
        <v>45557</v>
      </c>
      <c r="O37" s="2">
        <f>J37+6</f>
        <v>45555</v>
      </c>
      <c r="P37" s="2" t="s">
        <v>3</v>
      </c>
      <c r="Q37" s="2" t="s">
        <v>3</v>
      </c>
      <c r="R37" s="2" t="s">
        <v>3</v>
      </c>
      <c r="S37" s="2" t="s">
        <v>3</v>
      </c>
      <c r="T37" s="2" t="s">
        <v>3</v>
      </c>
    </row>
    <row r="38" spans="1:20" s="52" customFormat="1" ht="12.95" customHeight="1">
      <c r="A38" s="34" t="s">
        <v>26</v>
      </c>
      <c r="B38" s="27" t="s">
        <v>100</v>
      </c>
      <c r="C38" s="27" t="s">
        <v>118</v>
      </c>
      <c r="D38" s="36">
        <f>J38-3</f>
        <v>45546</v>
      </c>
      <c r="E38" s="37" t="s">
        <v>30</v>
      </c>
      <c r="F38" s="39">
        <f>J38-1</f>
        <v>45548</v>
      </c>
      <c r="G38" s="38" t="s">
        <v>8</v>
      </c>
      <c r="H38" s="39" t="s">
        <v>3</v>
      </c>
      <c r="I38" s="39" t="s">
        <v>3</v>
      </c>
      <c r="J38" s="13">
        <v>45549</v>
      </c>
      <c r="K38" s="2" t="s">
        <v>3</v>
      </c>
      <c r="L38" s="2" t="s">
        <v>3</v>
      </c>
      <c r="M38" s="2" t="s">
        <v>3</v>
      </c>
      <c r="N38" s="2" t="s">
        <v>3</v>
      </c>
      <c r="O38" s="2" t="s">
        <v>3</v>
      </c>
      <c r="P38" s="2">
        <f>J38+5</f>
        <v>45554</v>
      </c>
      <c r="Q38" s="2" t="s">
        <v>3</v>
      </c>
      <c r="R38" s="2">
        <f>J38+6</f>
        <v>45555</v>
      </c>
      <c r="S38" s="2" t="s">
        <v>3</v>
      </c>
      <c r="T38" s="2" t="s">
        <v>4</v>
      </c>
    </row>
    <row r="39" spans="1:20" s="1" customFormat="1" ht="12.95" customHeight="1">
      <c r="A39" s="34" t="s">
        <v>42</v>
      </c>
      <c r="B39" s="27" t="s">
        <v>108</v>
      </c>
      <c r="C39" s="27" t="s">
        <v>124</v>
      </c>
      <c r="D39" s="36">
        <f>J39-3</f>
        <v>45546</v>
      </c>
      <c r="E39" s="36" t="s">
        <v>31</v>
      </c>
      <c r="F39" s="39">
        <f>J39-2</f>
        <v>45547</v>
      </c>
      <c r="G39" s="38" t="s">
        <v>30</v>
      </c>
      <c r="H39" s="41" t="s">
        <v>43</v>
      </c>
      <c r="I39" s="41" t="s">
        <v>3</v>
      </c>
      <c r="J39" s="13">
        <v>45549</v>
      </c>
      <c r="K39" s="2">
        <f>J39+5</f>
        <v>45554</v>
      </c>
      <c r="L39" s="2">
        <f>J39+6</f>
        <v>45555</v>
      </c>
      <c r="M39" s="2" t="s">
        <v>3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</row>
    <row r="40" spans="1:20" s="1" customFormat="1" ht="12.95" customHeight="1">
      <c r="A40" s="34" t="s">
        <v>41</v>
      </c>
      <c r="B40" s="27" t="s">
        <v>86</v>
      </c>
      <c r="C40" s="27" t="s">
        <v>122</v>
      </c>
      <c r="D40" s="36">
        <f>J40-2</f>
        <v>45547</v>
      </c>
      <c r="E40" s="37" t="s">
        <v>59</v>
      </c>
      <c r="F40" s="39">
        <f>J40-1</f>
        <v>45548</v>
      </c>
      <c r="G40" s="38" t="s">
        <v>23</v>
      </c>
      <c r="H40" s="39" t="s">
        <v>3</v>
      </c>
      <c r="I40" s="39" t="s">
        <v>3</v>
      </c>
      <c r="J40" s="13">
        <v>45549</v>
      </c>
      <c r="K40" s="2">
        <f>J40+7</f>
        <v>45556</v>
      </c>
      <c r="L40" s="2">
        <f>J40+7</f>
        <v>45556</v>
      </c>
      <c r="M40" s="2">
        <f>J40+4</f>
        <v>45553</v>
      </c>
      <c r="N40" s="2">
        <f>J40+5</f>
        <v>45554</v>
      </c>
      <c r="O40" s="2" t="s">
        <v>3</v>
      </c>
      <c r="P40" s="2" t="s">
        <v>3</v>
      </c>
      <c r="Q40" s="2">
        <f>J40+6</f>
        <v>45555</v>
      </c>
      <c r="R40" s="2" t="s">
        <v>3</v>
      </c>
      <c r="S40" s="2" t="s">
        <v>3</v>
      </c>
      <c r="T40" s="2" t="s">
        <v>3</v>
      </c>
    </row>
    <row r="41" spans="1:20" s="1" customFormat="1" ht="12.95" customHeight="1">
      <c r="A41" s="34" t="s">
        <v>28</v>
      </c>
      <c r="B41" s="27" t="s">
        <v>123</v>
      </c>
      <c r="C41" s="27" t="s">
        <v>106</v>
      </c>
      <c r="D41" s="36">
        <f>J41-2</f>
        <v>45547</v>
      </c>
      <c r="E41" s="37" t="s">
        <v>5</v>
      </c>
      <c r="F41" s="41">
        <f>J41-1</f>
        <v>45548</v>
      </c>
      <c r="G41" s="42" t="s">
        <v>8</v>
      </c>
      <c r="H41" s="41" t="s">
        <v>3</v>
      </c>
      <c r="I41" s="41" t="s">
        <v>3</v>
      </c>
      <c r="J41" s="13">
        <v>45549</v>
      </c>
      <c r="K41" s="2">
        <f>J41+4</f>
        <v>45553</v>
      </c>
      <c r="L41" s="2">
        <f>J41+5</f>
        <v>45554</v>
      </c>
      <c r="M41" s="2" t="s">
        <v>3</v>
      </c>
      <c r="N41" s="2" t="s">
        <v>3</v>
      </c>
      <c r="O41" s="2" t="s">
        <v>3</v>
      </c>
      <c r="P41" s="2" t="s">
        <v>3</v>
      </c>
      <c r="Q41" s="2" t="s">
        <v>3</v>
      </c>
      <c r="R41" s="2" t="s">
        <v>3</v>
      </c>
      <c r="S41" s="2" t="s">
        <v>3</v>
      </c>
      <c r="T41" s="2" t="s">
        <v>3</v>
      </c>
    </row>
    <row r="42" spans="1:20" s="1" customFormat="1" ht="12.95" customHeight="1">
      <c r="A42" s="34" t="s">
        <v>29</v>
      </c>
      <c r="B42" s="27" t="s">
        <v>78</v>
      </c>
      <c r="C42" s="27" t="s">
        <v>129</v>
      </c>
      <c r="D42" s="36">
        <f>J42-4</f>
        <v>45546</v>
      </c>
      <c r="E42" s="37" t="s">
        <v>24</v>
      </c>
      <c r="F42" s="39">
        <f>J42-4</f>
        <v>45546</v>
      </c>
      <c r="G42" s="38" t="s">
        <v>8</v>
      </c>
      <c r="H42" s="39">
        <f>J42-4</f>
        <v>45546</v>
      </c>
      <c r="I42" s="38" t="s">
        <v>8</v>
      </c>
      <c r="J42" s="13">
        <v>45550</v>
      </c>
      <c r="K42" s="2" t="s">
        <v>3</v>
      </c>
      <c r="L42" s="2" t="s">
        <v>3</v>
      </c>
      <c r="M42" s="2">
        <f>J42+4</f>
        <v>45554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2.95" customHeight="1">
      <c r="A43" s="34" t="s">
        <v>52</v>
      </c>
      <c r="B43" s="27" t="s">
        <v>103</v>
      </c>
      <c r="C43" s="27" t="s">
        <v>130</v>
      </c>
      <c r="D43" s="36">
        <f>J43-4</f>
        <v>45548</v>
      </c>
      <c r="E43" s="37" t="s">
        <v>24</v>
      </c>
      <c r="F43" s="41" t="s">
        <v>3</v>
      </c>
      <c r="G43" s="41" t="s">
        <v>3</v>
      </c>
      <c r="H43" s="39">
        <f>J43-4</f>
        <v>45548</v>
      </c>
      <c r="I43" s="38" t="s">
        <v>8</v>
      </c>
      <c r="J43" s="13">
        <v>45552</v>
      </c>
      <c r="K43" s="2">
        <f>J43+6</f>
        <v>45558</v>
      </c>
      <c r="L43" s="2">
        <f>J43+7</f>
        <v>45559</v>
      </c>
      <c r="M43" s="2" t="s">
        <v>3</v>
      </c>
      <c r="N43" s="2" t="s">
        <v>3</v>
      </c>
      <c r="O43" s="2">
        <f>J43+10</f>
        <v>45562</v>
      </c>
      <c r="P43" s="2" t="s">
        <v>3</v>
      </c>
      <c r="Q43" s="2">
        <f>J43+9</f>
        <v>45561</v>
      </c>
      <c r="R43" s="2" t="s">
        <v>3</v>
      </c>
      <c r="S43" s="2" t="s">
        <v>3</v>
      </c>
      <c r="T43" s="2">
        <f>J43+8</f>
        <v>45560</v>
      </c>
    </row>
    <row r="44" spans="1:20" s="1" customFormat="1" ht="12.95" customHeight="1">
      <c r="A44" s="34" t="s">
        <v>38</v>
      </c>
      <c r="B44" s="27" t="s">
        <v>103</v>
      </c>
      <c r="C44" s="27" t="s">
        <v>130</v>
      </c>
      <c r="D44" s="36">
        <f>J44-4</f>
        <v>45548</v>
      </c>
      <c r="E44" s="37" t="s">
        <v>58</v>
      </c>
      <c r="F44" s="39">
        <f>J44-1</f>
        <v>45551</v>
      </c>
      <c r="G44" s="38" t="s">
        <v>34</v>
      </c>
      <c r="H44" s="38" t="s">
        <v>39</v>
      </c>
      <c r="I44" s="38" t="s">
        <v>39</v>
      </c>
      <c r="J44" s="13">
        <v>45552</v>
      </c>
      <c r="K44" s="2">
        <f>J44+6</f>
        <v>45558</v>
      </c>
      <c r="L44" s="2">
        <f>J44+7</f>
        <v>45559</v>
      </c>
      <c r="M44" s="2" t="s">
        <v>3</v>
      </c>
      <c r="N44" s="2" t="s">
        <v>3</v>
      </c>
      <c r="O44" s="2">
        <f>J44+10</f>
        <v>45562</v>
      </c>
      <c r="P44" s="2" t="s">
        <v>4</v>
      </c>
      <c r="Q44" s="2">
        <f>J44+9</f>
        <v>45561</v>
      </c>
      <c r="R44" s="2" t="s">
        <v>3</v>
      </c>
      <c r="S44" s="2" t="s">
        <v>3</v>
      </c>
      <c r="T44" s="2">
        <f>J44+8</f>
        <v>45560</v>
      </c>
    </row>
    <row r="45" spans="1:20" s="1" customFormat="1" ht="12.95" customHeight="1">
      <c r="A45" s="34" t="s">
        <v>53</v>
      </c>
      <c r="B45" s="27" t="s">
        <v>96</v>
      </c>
      <c r="C45" s="27" t="s">
        <v>95</v>
      </c>
      <c r="D45" s="36">
        <f>J45-5</f>
        <v>45548</v>
      </c>
      <c r="E45" s="44" t="s">
        <v>5</v>
      </c>
      <c r="F45" s="2" t="s">
        <v>3</v>
      </c>
      <c r="G45" s="2" t="s">
        <v>3</v>
      </c>
      <c r="H45" s="39">
        <f>J45-5</f>
        <v>45548</v>
      </c>
      <c r="I45" s="38" t="s">
        <v>30</v>
      </c>
      <c r="J45" s="13">
        <v>45553</v>
      </c>
      <c r="K45" s="2">
        <f>J45+5</f>
        <v>45558</v>
      </c>
      <c r="L45" s="2">
        <f>J45+5</f>
        <v>45558</v>
      </c>
      <c r="M45" s="2" t="s">
        <v>3</v>
      </c>
      <c r="N45" s="2" t="s">
        <v>3</v>
      </c>
      <c r="O45" s="2" t="s">
        <v>3</v>
      </c>
      <c r="P45" s="2" t="s">
        <v>3</v>
      </c>
      <c r="Q45" s="2" t="s">
        <v>3</v>
      </c>
      <c r="R45" s="2" t="s">
        <v>43</v>
      </c>
      <c r="S45" s="2" t="s">
        <v>43</v>
      </c>
      <c r="T45" s="2" t="s">
        <v>43</v>
      </c>
    </row>
    <row r="46" spans="1:20" s="1" customFormat="1" ht="12.95" customHeight="1">
      <c r="A46" s="34" t="s">
        <v>27</v>
      </c>
      <c r="B46" s="27" t="s">
        <v>77</v>
      </c>
      <c r="C46" s="27" t="s">
        <v>127</v>
      </c>
      <c r="D46" s="36">
        <f>J46-3</f>
        <v>45551</v>
      </c>
      <c r="E46" s="37" t="s">
        <v>34</v>
      </c>
      <c r="F46" s="39">
        <f>J46-1</f>
        <v>45553</v>
      </c>
      <c r="G46" s="38" t="s">
        <v>8</v>
      </c>
      <c r="H46" s="39" t="s">
        <v>3</v>
      </c>
      <c r="I46" s="39" t="s">
        <v>3</v>
      </c>
      <c r="J46" s="13">
        <v>45554</v>
      </c>
      <c r="K46" s="2">
        <f>J46+4</f>
        <v>45558</v>
      </c>
      <c r="L46" s="2">
        <f>J46+5</f>
        <v>45559</v>
      </c>
      <c r="M46" s="2" t="s">
        <v>3</v>
      </c>
      <c r="N46" s="2" t="s">
        <v>3</v>
      </c>
      <c r="O46" s="2">
        <f>J46+6</f>
        <v>45560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2.95" customHeight="1">
      <c r="A47" s="34" t="s">
        <v>40</v>
      </c>
      <c r="B47" s="27" t="s">
        <v>72</v>
      </c>
      <c r="C47" s="27" t="s">
        <v>88</v>
      </c>
      <c r="D47" s="36">
        <f>J47-3</f>
        <v>45551</v>
      </c>
      <c r="E47" s="37" t="s">
        <v>34</v>
      </c>
      <c r="F47" s="41">
        <f>J47-1</f>
        <v>45553</v>
      </c>
      <c r="G47" s="42" t="s">
        <v>34</v>
      </c>
      <c r="H47" s="39" t="s">
        <v>3</v>
      </c>
      <c r="I47" s="38" t="s">
        <v>3</v>
      </c>
      <c r="J47" s="13">
        <v>45554</v>
      </c>
      <c r="K47" s="2" t="s">
        <v>3</v>
      </c>
      <c r="L47" s="2" t="s">
        <v>3</v>
      </c>
      <c r="M47" s="2">
        <f>J47+4</f>
        <v>45558</v>
      </c>
      <c r="N47" s="2">
        <f>J47+5</f>
        <v>45559</v>
      </c>
      <c r="O47" s="2" t="s">
        <v>3</v>
      </c>
      <c r="P47" s="2">
        <f>J47+7</f>
        <v>45561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75" customHeight="1">
      <c r="A48" s="34" t="s">
        <v>46</v>
      </c>
      <c r="B48" s="27" t="s">
        <v>96</v>
      </c>
      <c r="C48" s="27" t="s">
        <v>95</v>
      </c>
      <c r="D48" s="36">
        <f>J48-2</f>
        <v>45552</v>
      </c>
      <c r="E48" s="37" t="s">
        <v>59</v>
      </c>
      <c r="F48" s="39">
        <f>J48-1</f>
        <v>45553</v>
      </c>
      <c r="G48" s="38" t="s">
        <v>32</v>
      </c>
      <c r="H48" s="2" t="s">
        <v>3</v>
      </c>
      <c r="I48" s="2" t="s">
        <v>3</v>
      </c>
      <c r="J48" s="13">
        <v>45554</v>
      </c>
      <c r="K48" s="2">
        <f>J48+4</f>
        <v>45558</v>
      </c>
      <c r="L48" s="2">
        <f>J48+4</f>
        <v>45558</v>
      </c>
      <c r="M48" s="2" t="s">
        <v>3</v>
      </c>
      <c r="N48" s="2" t="s">
        <v>3</v>
      </c>
      <c r="O48" s="2" t="s">
        <v>3</v>
      </c>
      <c r="P48" s="2" t="s">
        <v>3</v>
      </c>
      <c r="Q48" s="2" t="s">
        <v>3</v>
      </c>
      <c r="R48" s="2" t="s">
        <v>3</v>
      </c>
      <c r="S48" s="2" t="s">
        <v>43</v>
      </c>
      <c r="T48" s="2" t="s">
        <v>3</v>
      </c>
    </row>
    <row r="49" spans="1:20" s="1" customFormat="1" ht="12.95" customHeight="1">
      <c r="A49" s="34" t="s">
        <v>45</v>
      </c>
      <c r="B49" s="27" t="s">
        <v>97</v>
      </c>
      <c r="C49" s="27" t="s">
        <v>120</v>
      </c>
      <c r="D49" s="36">
        <f>J49-2</f>
        <v>45552</v>
      </c>
      <c r="E49" s="37" t="s">
        <v>34</v>
      </c>
      <c r="F49" s="39">
        <f>J49-1</f>
        <v>45553</v>
      </c>
      <c r="G49" s="38" t="s">
        <v>8</v>
      </c>
      <c r="H49" s="38" t="s">
        <v>25</v>
      </c>
      <c r="I49" s="38" t="s">
        <v>25</v>
      </c>
      <c r="J49" s="13">
        <v>45554</v>
      </c>
      <c r="K49" s="2" t="s">
        <v>3</v>
      </c>
      <c r="L49" s="2" t="s">
        <v>3</v>
      </c>
      <c r="M49" s="2">
        <f>J49+4</f>
        <v>45558</v>
      </c>
      <c r="N49" s="2">
        <f>J49+5</f>
        <v>45559</v>
      </c>
      <c r="O49" s="2">
        <f>J49+7</f>
        <v>45561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2.95" customHeight="1">
      <c r="A50" s="34" t="s">
        <v>55</v>
      </c>
      <c r="B50" s="27" t="s">
        <v>70</v>
      </c>
      <c r="C50" s="27" t="s">
        <v>120</v>
      </c>
      <c r="D50" s="36">
        <f>J50-4</f>
        <v>45552</v>
      </c>
      <c r="E50" s="37" t="s">
        <v>24</v>
      </c>
      <c r="F50" s="38" t="s">
        <v>25</v>
      </c>
      <c r="G50" s="38" t="s">
        <v>25</v>
      </c>
      <c r="H50" s="39">
        <f>J50-4</f>
        <v>45552</v>
      </c>
      <c r="I50" s="38" t="s">
        <v>8</v>
      </c>
      <c r="J50" s="13">
        <v>45556</v>
      </c>
      <c r="K50" s="2">
        <f>J50+3</f>
        <v>45559</v>
      </c>
      <c r="L50" s="2">
        <f>J50+4</f>
        <v>45560</v>
      </c>
      <c r="M50" s="2">
        <f>J50+7</f>
        <v>45563</v>
      </c>
      <c r="N50" s="2">
        <f>J50+8</f>
        <v>45564</v>
      </c>
      <c r="O50" s="2">
        <f>J50+6</f>
        <v>45562</v>
      </c>
      <c r="P50" s="2" t="s">
        <v>3</v>
      </c>
      <c r="Q50" s="2" t="s">
        <v>3</v>
      </c>
      <c r="R50" s="2" t="s">
        <v>3</v>
      </c>
      <c r="S50" s="2" t="s">
        <v>3</v>
      </c>
      <c r="T50" s="2" t="s">
        <v>3</v>
      </c>
    </row>
    <row r="51" spans="1:20" s="1" customFormat="1" ht="12.95" customHeight="1">
      <c r="A51" s="34" t="s">
        <v>47</v>
      </c>
      <c r="B51" s="27" t="s">
        <v>70</v>
      </c>
      <c r="C51" s="27" t="s">
        <v>120</v>
      </c>
      <c r="D51" s="36">
        <f>J51-4</f>
        <v>45552</v>
      </c>
      <c r="E51" s="37" t="s">
        <v>24</v>
      </c>
      <c r="F51" s="39">
        <f>J51-4</f>
        <v>45552</v>
      </c>
      <c r="G51" s="38" t="s">
        <v>8</v>
      </c>
      <c r="H51" s="38" t="s">
        <v>25</v>
      </c>
      <c r="I51" s="38" t="s">
        <v>39</v>
      </c>
      <c r="J51" s="13">
        <v>45556</v>
      </c>
      <c r="K51" s="2">
        <f>J51+3</f>
        <v>45559</v>
      </c>
      <c r="L51" s="2">
        <f>J51+4</f>
        <v>45560</v>
      </c>
      <c r="M51" s="2">
        <f>J51+7</f>
        <v>45563</v>
      </c>
      <c r="N51" s="2">
        <f>J51+8</f>
        <v>45564</v>
      </c>
      <c r="O51" s="2">
        <f>J51+6</f>
        <v>45562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</row>
    <row r="52" spans="1:20" s="1" customFormat="1" ht="12.95" customHeight="1">
      <c r="A52" s="34" t="s">
        <v>26</v>
      </c>
      <c r="B52" s="27" t="s">
        <v>75</v>
      </c>
      <c r="C52" s="27" t="s">
        <v>128</v>
      </c>
      <c r="D52" s="36">
        <f>J52-3</f>
        <v>45553</v>
      </c>
      <c r="E52" s="37" t="s">
        <v>30</v>
      </c>
      <c r="F52" s="39">
        <f>J52-1</f>
        <v>45555</v>
      </c>
      <c r="G52" s="38" t="s">
        <v>8</v>
      </c>
      <c r="H52" s="39" t="s">
        <v>43</v>
      </c>
      <c r="I52" s="39" t="s">
        <v>3</v>
      </c>
      <c r="J52" s="13">
        <v>45556</v>
      </c>
      <c r="K52" s="2" t="s">
        <v>3</v>
      </c>
      <c r="L52" s="2" t="s">
        <v>3</v>
      </c>
      <c r="M52" s="2" t="s">
        <v>43</v>
      </c>
      <c r="N52" s="2" t="s">
        <v>3</v>
      </c>
      <c r="O52" s="2" t="s">
        <v>43</v>
      </c>
      <c r="P52" s="2">
        <f>J52+5</f>
        <v>45561</v>
      </c>
      <c r="Q52" s="2" t="s">
        <v>3</v>
      </c>
      <c r="R52" s="2">
        <f>J52+6</f>
        <v>45562</v>
      </c>
      <c r="S52" s="2" t="s">
        <v>3</v>
      </c>
      <c r="T52" s="2" t="s">
        <v>3</v>
      </c>
    </row>
    <row r="53" spans="1:20" s="1" customFormat="1" ht="12.95" customHeight="1">
      <c r="A53" s="34" t="s">
        <v>42</v>
      </c>
      <c r="B53" s="27" t="s">
        <v>85</v>
      </c>
      <c r="C53" s="27" t="s">
        <v>114</v>
      </c>
      <c r="D53" s="36">
        <f>J53-3</f>
        <v>45553</v>
      </c>
      <c r="E53" s="36" t="s">
        <v>31</v>
      </c>
      <c r="F53" s="39">
        <f>J53-2</f>
        <v>45554</v>
      </c>
      <c r="G53" s="38" t="s">
        <v>8</v>
      </c>
      <c r="H53" s="41" t="s">
        <v>43</v>
      </c>
      <c r="I53" s="41" t="s">
        <v>3</v>
      </c>
      <c r="J53" s="13">
        <v>45556</v>
      </c>
      <c r="K53" s="2">
        <f>J53+5</f>
        <v>45561</v>
      </c>
      <c r="L53" s="2">
        <f>J53+6</f>
        <v>45562</v>
      </c>
      <c r="M53" s="2" t="s">
        <v>3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4" t="s">
        <v>41</v>
      </c>
      <c r="B54" s="27" t="s">
        <v>102</v>
      </c>
      <c r="C54" s="27" t="s">
        <v>115</v>
      </c>
      <c r="D54" s="36">
        <f>J54-2</f>
        <v>45554</v>
      </c>
      <c r="E54" s="37" t="s">
        <v>59</v>
      </c>
      <c r="F54" s="41">
        <f>J54-1</f>
        <v>45555</v>
      </c>
      <c r="G54" s="42" t="s">
        <v>23</v>
      </c>
      <c r="H54" s="41" t="s">
        <v>3</v>
      </c>
      <c r="I54" s="41" t="s">
        <v>3</v>
      </c>
      <c r="J54" s="13">
        <v>45556</v>
      </c>
      <c r="K54" s="2">
        <f>J54+7</f>
        <v>45563</v>
      </c>
      <c r="L54" s="2">
        <f>J54+7</f>
        <v>45563</v>
      </c>
      <c r="M54" s="2">
        <f>J54+4</f>
        <v>45560</v>
      </c>
      <c r="N54" s="2">
        <f>J54+5</f>
        <v>45561</v>
      </c>
      <c r="O54" s="2" t="s">
        <v>3</v>
      </c>
      <c r="P54" s="2" t="s">
        <v>3</v>
      </c>
      <c r="Q54" s="2">
        <f>J54+6</f>
        <v>45562</v>
      </c>
      <c r="R54" s="2" t="s">
        <v>3</v>
      </c>
      <c r="S54" s="2" t="s">
        <v>3</v>
      </c>
      <c r="T54" s="2" t="s">
        <v>3</v>
      </c>
    </row>
    <row r="55" spans="1:20" s="52" customFormat="1" ht="12.95" customHeight="1">
      <c r="A55" s="34" t="s">
        <v>28</v>
      </c>
      <c r="B55" s="27" t="s">
        <v>82</v>
      </c>
      <c r="C55" s="27" t="s">
        <v>88</v>
      </c>
      <c r="D55" s="36">
        <f>J55-2</f>
        <v>45554</v>
      </c>
      <c r="E55" s="37" t="s">
        <v>5</v>
      </c>
      <c r="F55" s="41">
        <f>J55-1</f>
        <v>45555</v>
      </c>
      <c r="G55" s="42" t="s">
        <v>8</v>
      </c>
      <c r="H55" s="41" t="s">
        <v>3</v>
      </c>
      <c r="I55" s="41" t="s">
        <v>3</v>
      </c>
      <c r="J55" s="13">
        <v>45556</v>
      </c>
      <c r="K55" s="2">
        <f>J55+4</f>
        <v>45560</v>
      </c>
      <c r="L55" s="2">
        <f>J55+5</f>
        <v>45561</v>
      </c>
      <c r="M55" s="2" t="s">
        <v>3</v>
      </c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 t="s">
        <v>3</v>
      </c>
      <c r="T55" s="2" t="s">
        <v>3</v>
      </c>
    </row>
    <row r="56" spans="1:20" s="1" customFormat="1" ht="12.95" customHeight="1">
      <c r="A56" s="34" t="s">
        <v>29</v>
      </c>
      <c r="B56" s="27" t="s">
        <v>65</v>
      </c>
      <c r="C56" s="27" t="s">
        <v>133</v>
      </c>
      <c r="D56" s="36">
        <f>J56-4</f>
        <v>45553</v>
      </c>
      <c r="E56" s="37" t="s">
        <v>24</v>
      </c>
      <c r="F56" s="39">
        <f>J56-4</f>
        <v>45553</v>
      </c>
      <c r="G56" s="38" t="s">
        <v>8</v>
      </c>
      <c r="H56" s="39">
        <f>J56-4</f>
        <v>45553</v>
      </c>
      <c r="I56" s="38" t="s">
        <v>8</v>
      </c>
      <c r="J56" s="13">
        <v>45557</v>
      </c>
      <c r="K56" s="2" t="s">
        <v>3</v>
      </c>
      <c r="L56" s="2" t="s">
        <v>3</v>
      </c>
      <c r="M56" s="2">
        <f>J56+4</f>
        <v>45561</v>
      </c>
      <c r="N56" s="2" t="s">
        <v>3</v>
      </c>
      <c r="O56" s="2" t="s">
        <v>3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2.95" customHeight="1">
      <c r="A57" s="34" t="s">
        <v>66</v>
      </c>
      <c r="B57" s="27" t="s">
        <v>79</v>
      </c>
      <c r="C57" s="27" t="s">
        <v>115</v>
      </c>
      <c r="D57" s="36">
        <f>J57-3</f>
        <v>45554</v>
      </c>
      <c r="E57" s="36" t="s">
        <v>32</v>
      </c>
      <c r="F57" s="41" t="s">
        <v>3</v>
      </c>
      <c r="G57" s="42" t="s">
        <v>3</v>
      </c>
      <c r="H57" s="41">
        <f>J57-3</f>
        <v>45554</v>
      </c>
      <c r="I57" s="41" t="s">
        <v>8</v>
      </c>
      <c r="J57" s="13">
        <v>45557</v>
      </c>
      <c r="K57" s="2" t="s">
        <v>3</v>
      </c>
      <c r="L57" s="2" t="s">
        <v>3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</row>
    <row r="58" spans="1:20" s="1" customFormat="1" ht="12.95" customHeight="1">
      <c r="A58" s="34" t="s">
        <v>63</v>
      </c>
      <c r="B58" s="27" t="s">
        <v>79</v>
      </c>
      <c r="C58" s="27" t="s">
        <v>115</v>
      </c>
      <c r="D58" s="36">
        <f>J58-2</f>
        <v>45555</v>
      </c>
      <c r="E58" s="36" t="s">
        <v>8</v>
      </c>
      <c r="F58" s="41">
        <f>J58-1</f>
        <v>45556</v>
      </c>
      <c r="G58" s="41" t="s">
        <v>8</v>
      </c>
      <c r="H58" s="41" t="s">
        <v>3</v>
      </c>
      <c r="I58" s="2" t="s">
        <v>3</v>
      </c>
      <c r="J58" s="13">
        <v>45557</v>
      </c>
      <c r="K58" s="2" t="s">
        <v>3</v>
      </c>
      <c r="L58" s="2" t="s">
        <v>3</v>
      </c>
      <c r="M58" s="2" t="s">
        <v>3</v>
      </c>
      <c r="N58" s="2" t="s">
        <v>3</v>
      </c>
      <c r="O58" s="2" t="s">
        <v>3</v>
      </c>
      <c r="P58" s="2">
        <f>J58+5</f>
        <v>45562</v>
      </c>
      <c r="Q58" s="2" t="s">
        <v>3</v>
      </c>
      <c r="R58" s="2">
        <f>J58+6</f>
        <v>45563</v>
      </c>
      <c r="S58" s="36" t="s">
        <v>3</v>
      </c>
      <c r="T58" s="2" t="s">
        <v>3</v>
      </c>
    </row>
    <row r="59" spans="1:20" s="1" customFormat="1" ht="12" customHeight="1">
      <c r="A59" s="34" t="s">
        <v>52</v>
      </c>
      <c r="B59" s="27" t="s">
        <v>90</v>
      </c>
      <c r="C59" s="27" t="s">
        <v>105</v>
      </c>
      <c r="D59" s="36">
        <f>J59-4</f>
        <v>45555</v>
      </c>
      <c r="E59" s="37" t="s">
        <v>24</v>
      </c>
      <c r="F59" s="41" t="s">
        <v>3</v>
      </c>
      <c r="G59" s="41" t="s">
        <v>3</v>
      </c>
      <c r="H59" s="39">
        <f>J59-4</f>
        <v>45555</v>
      </c>
      <c r="I59" s="38" t="s">
        <v>8</v>
      </c>
      <c r="J59" s="13">
        <v>45559</v>
      </c>
      <c r="K59" s="2">
        <f>J59+6</f>
        <v>45565</v>
      </c>
      <c r="L59" s="2">
        <f>J59+7</f>
        <v>45566</v>
      </c>
      <c r="M59" s="2" t="s">
        <v>3</v>
      </c>
      <c r="N59" s="2" t="s">
        <v>3</v>
      </c>
      <c r="O59" s="2">
        <f>J59+10</f>
        <v>45569</v>
      </c>
      <c r="P59" s="2" t="s">
        <v>3</v>
      </c>
      <c r="Q59" s="2">
        <f>J59+9</f>
        <v>45568</v>
      </c>
      <c r="R59" s="2" t="s">
        <v>3</v>
      </c>
      <c r="S59" s="2" t="s">
        <v>3</v>
      </c>
      <c r="T59" s="2">
        <f>J59+8</f>
        <v>45567</v>
      </c>
    </row>
    <row r="60" spans="1:20" s="1" customFormat="1" ht="12.95" customHeight="1">
      <c r="A60" s="34" t="s">
        <v>38</v>
      </c>
      <c r="B60" s="27" t="s">
        <v>90</v>
      </c>
      <c r="C60" s="27" t="s">
        <v>105</v>
      </c>
      <c r="D60" s="36">
        <f>J60-4</f>
        <v>45555</v>
      </c>
      <c r="E60" s="37" t="s">
        <v>58</v>
      </c>
      <c r="F60" s="39">
        <f>J60-1</f>
        <v>45558</v>
      </c>
      <c r="G60" s="38" t="s">
        <v>34</v>
      </c>
      <c r="H60" s="38" t="s">
        <v>39</v>
      </c>
      <c r="I60" s="38" t="s">
        <v>39</v>
      </c>
      <c r="J60" s="13">
        <v>45559</v>
      </c>
      <c r="K60" s="2">
        <f>J60+6</f>
        <v>45565</v>
      </c>
      <c r="L60" s="2">
        <f>J60+7</f>
        <v>45566</v>
      </c>
      <c r="M60" s="2" t="s">
        <v>3</v>
      </c>
      <c r="N60" s="2" t="s">
        <v>3</v>
      </c>
      <c r="O60" s="2">
        <f>J60+10</f>
        <v>45569</v>
      </c>
      <c r="P60" s="2" t="s">
        <v>4</v>
      </c>
      <c r="Q60" s="2">
        <f>J60+9</f>
        <v>45568</v>
      </c>
      <c r="R60" s="2" t="s">
        <v>3</v>
      </c>
      <c r="S60" s="2" t="s">
        <v>3</v>
      </c>
      <c r="T60" s="2">
        <f>J60+8</f>
        <v>45567</v>
      </c>
    </row>
    <row r="61" spans="1:20" s="1" customFormat="1" ht="12.95" customHeight="1">
      <c r="A61" s="34" t="s">
        <v>53</v>
      </c>
      <c r="B61" s="27" t="s">
        <v>71</v>
      </c>
      <c r="C61" s="27" t="s">
        <v>131</v>
      </c>
      <c r="D61" s="36">
        <f>J61-5</f>
        <v>45555</v>
      </c>
      <c r="E61" s="44" t="s">
        <v>5</v>
      </c>
      <c r="F61" s="2" t="s">
        <v>3</v>
      </c>
      <c r="G61" s="2" t="s">
        <v>3</v>
      </c>
      <c r="H61" s="39">
        <f>J61-5</f>
        <v>45555</v>
      </c>
      <c r="I61" s="38" t="s">
        <v>30</v>
      </c>
      <c r="J61" s="13">
        <v>45560</v>
      </c>
      <c r="K61" s="2">
        <f>J61+5</f>
        <v>45565</v>
      </c>
      <c r="L61" s="2">
        <f>J61+5</f>
        <v>45565</v>
      </c>
      <c r="M61" s="2" t="s">
        <v>3</v>
      </c>
      <c r="N61" s="2" t="s">
        <v>3</v>
      </c>
      <c r="O61" s="2" t="s">
        <v>3</v>
      </c>
      <c r="P61" s="2" t="s">
        <v>3</v>
      </c>
      <c r="Q61" s="2" t="s">
        <v>3</v>
      </c>
      <c r="R61" s="2" t="s">
        <v>4</v>
      </c>
      <c r="S61" s="2">
        <f>J61+6</f>
        <v>45566</v>
      </c>
      <c r="T61" s="2" t="s">
        <v>43</v>
      </c>
    </row>
    <row r="62" spans="1:20" s="1" customFormat="1" ht="12.95" customHeight="1">
      <c r="A62" s="34" t="s">
        <v>27</v>
      </c>
      <c r="B62" s="27" t="s">
        <v>87</v>
      </c>
      <c r="C62" s="27" t="s">
        <v>117</v>
      </c>
      <c r="D62" s="36">
        <f>J62-3</f>
        <v>45558</v>
      </c>
      <c r="E62" s="37" t="s">
        <v>34</v>
      </c>
      <c r="F62" s="39">
        <f>J62-1</f>
        <v>45560</v>
      </c>
      <c r="G62" s="38" t="s">
        <v>8</v>
      </c>
      <c r="H62" s="39" t="s">
        <v>3</v>
      </c>
      <c r="I62" s="39" t="s">
        <v>3</v>
      </c>
      <c r="J62" s="13">
        <v>45561</v>
      </c>
      <c r="K62" s="2">
        <f>J62+4</f>
        <v>45565</v>
      </c>
      <c r="L62" s="2">
        <f>J62+5</f>
        <v>45566</v>
      </c>
      <c r="M62" s="2" t="s">
        <v>3</v>
      </c>
      <c r="N62" s="2" t="s">
        <v>3</v>
      </c>
      <c r="O62" s="2">
        <f>J62+6</f>
        <v>45567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2.95" customHeight="1">
      <c r="A63" s="34" t="s">
        <v>40</v>
      </c>
      <c r="B63" s="27" t="s">
        <v>89</v>
      </c>
      <c r="C63" s="27" t="s">
        <v>132</v>
      </c>
      <c r="D63" s="36">
        <f>J63-3</f>
        <v>45558</v>
      </c>
      <c r="E63" s="37" t="s">
        <v>34</v>
      </c>
      <c r="F63" s="41">
        <f>J63-1</f>
        <v>45560</v>
      </c>
      <c r="G63" s="42" t="s">
        <v>34</v>
      </c>
      <c r="H63" s="39" t="s">
        <v>3</v>
      </c>
      <c r="I63" s="38" t="s">
        <v>3</v>
      </c>
      <c r="J63" s="13">
        <v>45561</v>
      </c>
      <c r="K63" s="2" t="s">
        <v>3</v>
      </c>
      <c r="L63" s="2" t="s">
        <v>3</v>
      </c>
      <c r="M63" s="2">
        <f>J63+4</f>
        <v>45565</v>
      </c>
      <c r="N63" s="2">
        <f>J63+5</f>
        <v>45566</v>
      </c>
      <c r="O63" s="2" t="s">
        <v>3</v>
      </c>
      <c r="P63" s="2">
        <f>J63+7</f>
        <v>45568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2.95" customHeight="1">
      <c r="A64" s="34" t="s">
        <v>46</v>
      </c>
      <c r="B64" s="27" t="s">
        <v>71</v>
      </c>
      <c r="C64" s="27" t="s">
        <v>131</v>
      </c>
      <c r="D64" s="36">
        <f>J64-2</f>
        <v>45559</v>
      </c>
      <c r="E64" s="37" t="s">
        <v>59</v>
      </c>
      <c r="F64" s="39">
        <f>J64-1</f>
        <v>45560</v>
      </c>
      <c r="G64" s="38" t="s">
        <v>32</v>
      </c>
      <c r="H64" s="2" t="s">
        <v>3</v>
      </c>
      <c r="I64" s="2" t="s">
        <v>3</v>
      </c>
      <c r="J64" s="13">
        <v>45561</v>
      </c>
      <c r="K64" s="2">
        <f>J64+4</f>
        <v>45565</v>
      </c>
      <c r="L64" s="2">
        <f>J64+4</f>
        <v>45565</v>
      </c>
      <c r="M64" s="2" t="s">
        <v>3</v>
      </c>
      <c r="N64" s="2" t="s">
        <v>3</v>
      </c>
      <c r="O64" s="2" t="s">
        <v>3</v>
      </c>
      <c r="P64" s="2" t="s">
        <v>43</v>
      </c>
      <c r="Q64" s="2" t="s">
        <v>3</v>
      </c>
      <c r="R64" s="2" t="s">
        <v>3</v>
      </c>
      <c r="S64" s="2">
        <f>J64+5</f>
        <v>45566</v>
      </c>
      <c r="T64" s="2" t="s">
        <v>3</v>
      </c>
    </row>
    <row r="65" spans="1:21" s="1" customFormat="1" ht="12.95" customHeight="1">
      <c r="A65" s="34" t="s">
        <v>45</v>
      </c>
      <c r="B65" s="27" t="s">
        <v>73</v>
      </c>
      <c r="C65" s="27" t="s">
        <v>135</v>
      </c>
      <c r="D65" s="36">
        <f>J65-2</f>
        <v>45559</v>
      </c>
      <c r="E65" s="37" t="s">
        <v>34</v>
      </c>
      <c r="F65" s="39">
        <f>J65-1</f>
        <v>45560</v>
      </c>
      <c r="G65" s="38" t="s">
        <v>8</v>
      </c>
      <c r="H65" s="38" t="s">
        <v>25</v>
      </c>
      <c r="I65" s="38" t="s">
        <v>25</v>
      </c>
      <c r="J65" s="13">
        <v>45561</v>
      </c>
      <c r="K65" s="2" t="s">
        <v>3</v>
      </c>
      <c r="L65" s="2" t="s">
        <v>3</v>
      </c>
      <c r="M65" s="2">
        <f>J65+4</f>
        <v>45565</v>
      </c>
      <c r="N65" s="2">
        <f>J65+5</f>
        <v>45566</v>
      </c>
      <c r="O65" s="2">
        <f>J65+7</f>
        <v>45568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</row>
    <row r="66" spans="1:21" s="1" customFormat="1" ht="12.95" customHeight="1">
      <c r="A66" s="34" t="s">
        <v>55</v>
      </c>
      <c r="B66" s="27" t="s">
        <v>74</v>
      </c>
      <c r="C66" s="27" t="s">
        <v>126</v>
      </c>
      <c r="D66" s="36">
        <f>J66-4</f>
        <v>45559</v>
      </c>
      <c r="E66" s="37" t="s">
        <v>24</v>
      </c>
      <c r="F66" s="38" t="s">
        <v>25</v>
      </c>
      <c r="G66" s="38" t="s">
        <v>25</v>
      </c>
      <c r="H66" s="39">
        <f>J66-4</f>
        <v>45559</v>
      </c>
      <c r="I66" s="38" t="s">
        <v>34</v>
      </c>
      <c r="J66" s="13">
        <v>45563</v>
      </c>
      <c r="K66" s="2">
        <f>J66+3</f>
        <v>45566</v>
      </c>
      <c r="L66" s="2">
        <f>J66+4</f>
        <v>45567</v>
      </c>
      <c r="M66" s="2">
        <f>J66+7</f>
        <v>45570</v>
      </c>
      <c r="N66" s="2">
        <f>J66+8</f>
        <v>45571</v>
      </c>
      <c r="O66" s="2">
        <f>J66+6</f>
        <v>45569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</row>
    <row r="67" spans="1:21" s="1" customFormat="1" ht="12.75" customHeight="1">
      <c r="A67" s="34" t="s">
        <v>47</v>
      </c>
      <c r="B67" s="27" t="s">
        <v>74</v>
      </c>
      <c r="C67" s="27" t="s">
        <v>126</v>
      </c>
      <c r="D67" s="36">
        <f>J67-4</f>
        <v>45559</v>
      </c>
      <c r="E67" s="37" t="s">
        <v>24</v>
      </c>
      <c r="F67" s="39">
        <f>J67-4</f>
        <v>45559</v>
      </c>
      <c r="G67" s="38" t="s">
        <v>8</v>
      </c>
      <c r="H67" s="38" t="s">
        <v>25</v>
      </c>
      <c r="I67" s="38" t="s">
        <v>25</v>
      </c>
      <c r="J67" s="13">
        <v>45563</v>
      </c>
      <c r="K67" s="2">
        <f>J67+3</f>
        <v>45566</v>
      </c>
      <c r="L67" s="2">
        <f>J67+4</f>
        <v>45567</v>
      </c>
      <c r="M67" s="2">
        <f>J67+7</f>
        <v>45570</v>
      </c>
      <c r="N67" s="2">
        <f>J67+8</f>
        <v>45571</v>
      </c>
      <c r="O67" s="2">
        <f>J67+6</f>
        <v>45569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1" s="1" customFormat="1" ht="12.95" customHeight="1">
      <c r="A68" s="34" t="s">
        <v>26</v>
      </c>
      <c r="B68" s="27" t="s">
        <v>84</v>
      </c>
      <c r="C68" s="27" t="s">
        <v>115</v>
      </c>
      <c r="D68" s="36">
        <f>J68-3</f>
        <v>45560</v>
      </c>
      <c r="E68" s="37" t="s">
        <v>30</v>
      </c>
      <c r="F68" s="39">
        <f>J68-1</f>
        <v>45562</v>
      </c>
      <c r="G68" s="38" t="s">
        <v>8</v>
      </c>
      <c r="H68" s="39" t="s">
        <v>3</v>
      </c>
      <c r="I68" s="39" t="s">
        <v>43</v>
      </c>
      <c r="J68" s="13">
        <v>45563</v>
      </c>
      <c r="K68" s="2" t="s">
        <v>3</v>
      </c>
      <c r="L68" s="2" t="s">
        <v>3</v>
      </c>
      <c r="M68" s="2" t="s">
        <v>3</v>
      </c>
      <c r="N68" s="2" t="s">
        <v>3</v>
      </c>
      <c r="O68" s="2" t="s">
        <v>43</v>
      </c>
      <c r="P68" s="2">
        <f>J68+5</f>
        <v>45568</v>
      </c>
      <c r="Q68" s="2" t="s">
        <v>3</v>
      </c>
      <c r="R68" s="2">
        <f>J68+6</f>
        <v>45569</v>
      </c>
      <c r="S68" s="2" t="s">
        <v>3</v>
      </c>
      <c r="T68" s="2" t="s">
        <v>3</v>
      </c>
      <c r="U68" s="45"/>
    </row>
    <row r="69" spans="1:21" s="1" customFormat="1" ht="12.95" customHeight="1">
      <c r="A69" s="34" t="s">
        <v>28</v>
      </c>
      <c r="B69" s="27" t="s">
        <v>92</v>
      </c>
      <c r="C69" s="27" t="s">
        <v>134</v>
      </c>
      <c r="D69" s="36">
        <f>J69-3</f>
        <v>45560</v>
      </c>
      <c r="E69" s="37" t="s">
        <v>5</v>
      </c>
      <c r="F69" s="41">
        <f>J69-1</f>
        <v>45562</v>
      </c>
      <c r="G69" s="42" t="s">
        <v>8</v>
      </c>
      <c r="H69" s="41" t="s">
        <v>3</v>
      </c>
      <c r="I69" s="41" t="s">
        <v>3</v>
      </c>
      <c r="J69" s="13">
        <v>45563</v>
      </c>
      <c r="K69" s="2">
        <f>J69+4</f>
        <v>45567</v>
      </c>
      <c r="L69" s="2">
        <f>J69+5</f>
        <v>45568</v>
      </c>
      <c r="M69" s="2" t="s">
        <v>3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1" s="1" customFormat="1" ht="12.95" customHeight="1">
      <c r="A70" s="34" t="s">
        <v>42</v>
      </c>
      <c r="B70" s="27" t="s">
        <v>94</v>
      </c>
      <c r="C70" s="27" t="s">
        <v>81</v>
      </c>
      <c r="D70" s="36">
        <f>J70-3</f>
        <v>45560</v>
      </c>
      <c r="E70" s="36" t="s">
        <v>31</v>
      </c>
      <c r="F70" s="39">
        <f>J70-2</f>
        <v>45561</v>
      </c>
      <c r="G70" s="38" t="s">
        <v>8</v>
      </c>
      <c r="H70" s="41" t="s">
        <v>43</v>
      </c>
      <c r="I70" s="41" t="s">
        <v>3</v>
      </c>
      <c r="J70" s="13">
        <v>45563</v>
      </c>
      <c r="K70" s="2">
        <f>J70+5</f>
        <v>45568</v>
      </c>
      <c r="L70" s="2">
        <f>J70+6</f>
        <v>45569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1" s="1" customFormat="1" ht="12.95" customHeight="1">
      <c r="A71" s="34" t="s">
        <v>41</v>
      </c>
      <c r="B71" s="27" t="s">
        <v>76</v>
      </c>
      <c r="C71" s="27" t="s">
        <v>122</v>
      </c>
      <c r="D71" s="36">
        <f>J71-2</f>
        <v>45561</v>
      </c>
      <c r="E71" s="37" t="s">
        <v>59</v>
      </c>
      <c r="F71" s="39">
        <f>J71-1</f>
        <v>45562</v>
      </c>
      <c r="G71" s="38" t="s">
        <v>23</v>
      </c>
      <c r="H71" s="39" t="s">
        <v>3</v>
      </c>
      <c r="I71" s="39" t="s">
        <v>3</v>
      </c>
      <c r="J71" s="13">
        <v>45563</v>
      </c>
      <c r="K71" s="2">
        <f>J71+7</f>
        <v>45570</v>
      </c>
      <c r="L71" s="2">
        <f>J71+7</f>
        <v>45570</v>
      </c>
      <c r="M71" s="2">
        <f>J71+4</f>
        <v>45567</v>
      </c>
      <c r="N71" s="2">
        <f>J71+5</f>
        <v>45568</v>
      </c>
      <c r="O71" s="2" t="s">
        <v>3</v>
      </c>
      <c r="P71" s="2" t="s">
        <v>3</v>
      </c>
      <c r="Q71" s="2">
        <f>J71+6</f>
        <v>45569</v>
      </c>
      <c r="R71" s="2" t="s">
        <v>3</v>
      </c>
      <c r="S71" s="2" t="s">
        <v>3</v>
      </c>
      <c r="T71" s="2" t="s">
        <v>3</v>
      </c>
      <c r="U71" s="45"/>
    </row>
    <row r="72" spans="1:21" s="1" customFormat="1" ht="12.95" customHeight="1">
      <c r="A72" s="34" t="s">
        <v>29</v>
      </c>
      <c r="B72" s="27" t="s">
        <v>78</v>
      </c>
      <c r="C72" s="27" t="s">
        <v>136</v>
      </c>
      <c r="D72" s="36">
        <f>J72-4</f>
        <v>45560</v>
      </c>
      <c r="E72" s="37" t="s">
        <v>24</v>
      </c>
      <c r="F72" s="39">
        <f>J72-4</f>
        <v>45560</v>
      </c>
      <c r="G72" s="38" t="s">
        <v>8</v>
      </c>
      <c r="H72" s="39">
        <f>J72-4</f>
        <v>45560</v>
      </c>
      <c r="I72" s="38" t="s">
        <v>8</v>
      </c>
      <c r="J72" s="13">
        <v>45564</v>
      </c>
      <c r="K72" s="2" t="s">
        <v>3</v>
      </c>
      <c r="L72" s="2" t="s">
        <v>3</v>
      </c>
      <c r="M72" s="2">
        <f>J72+4</f>
        <v>45568</v>
      </c>
      <c r="N72" s="2" t="s">
        <v>3</v>
      </c>
      <c r="O72" s="2" t="s">
        <v>3</v>
      </c>
      <c r="P72" s="2" t="s">
        <v>3</v>
      </c>
      <c r="Q72" s="2" t="s">
        <v>3</v>
      </c>
      <c r="R72" s="2" t="s">
        <v>3</v>
      </c>
      <c r="S72" s="2" t="s">
        <v>3</v>
      </c>
      <c r="T72" s="2" t="s">
        <v>3</v>
      </c>
    </row>
    <row r="73" spans="1:21" s="1" customFormat="1" ht="12.95" customHeight="1">
      <c r="A73" s="34" t="s">
        <v>66</v>
      </c>
      <c r="B73" s="35" t="s">
        <v>61</v>
      </c>
      <c r="C73" s="27"/>
      <c r="D73" s="36">
        <f>J73-3</f>
        <v>45561</v>
      </c>
      <c r="E73" s="36" t="s">
        <v>32</v>
      </c>
      <c r="F73" s="41" t="s">
        <v>3</v>
      </c>
      <c r="G73" s="42" t="s">
        <v>3</v>
      </c>
      <c r="H73" s="41">
        <f>J73-3</f>
        <v>45561</v>
      </c>
      <c r="I73" s="41" t="s">
        <v>8</v>
      </c>
      <c r="J73" s="13">
        <v>45564</v>
      </c>
      <c r="K73" s="2" t="s">
        <v>3</v>
      </c>
      <c r="L73" s="2" t="s">
        <v>3</v>
      </c>
      <c r="M73" s="2" t="s">
        <v>3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1" s="1" customFormat="1" ht="12.95" customHeight="1">
      <c r="A74" s="34" t="s">
        <v>63</v>
      </c>
      <c r="B74" s="35" t="s">
        <v>61</v>
      </c>
      <c r="C74" s="27"/>
      <c r="D74" s="36">
        <f>J74-2</f>
        <v>45562</v>
      </c>
      <c r="E74" s="36" t="s">
        <v>8</v>
      </c>
      <c r="F74" s="41">
        <f>J74-1</f>
        <v>45563</v>
      </c>
      <c r="G74" s="42" t="s">
        <v>8</v>
      </c>
      <c r="H74" s="41" t="s">
        <v>3</v>
      </c>
      <c r="I74" s="41" t="s">
        <v>3</v>
      </c>
      <c r="J74" s="13">
        <v>45564</v>
      </c>
      <c r="K74" s="2" t="s">
        <v>3</v>
      </c>
      <c r="L74" s="2" t="s">
        <v>3</v>
      </c>
      <c r="M74" s="2" t="s">
        <v>3</v>
      </c>
      <c r="N74" s="2" t="s">
        <v>3</v>
      </c>
      <c r="O74" s="2" t="s">
        <v>3</v>
      </c>
      <c r="P74" s="2">
        <f>J74+5</f>
        <v>45569</v>
      </c>
      <c r="Q74" s="2" t="s">
        <v>3</v>
      </c>
      <c r="R74" s="2">
        <f>J74+6</f>
        <v>45570</v>
      </c>
      <c r="S74" s="2" t="s">
        <v>3</v>
      </c>
      <c r="T74" s="2" t="s">
        <v>3</v>
      </c>
    </row>
    <row r="75" spans="1:21" s="1" customFormat="1" ht="12" customHeight="1">
      <c r="A75" s="34" t="s">
        <v>52</v>
      </c>
      <c r="B75" s="27" t="s">
        <v>68</v>
      </c>
      <c r="C75" s="27" t="s">
        <v>120</v>
      </c>
      <c r="D75" s="36">
        <f>J75-5</f>
        <v>45561</v>
      </c>
      <c r="E75" s="37" t="s">
        <v>24</v>
      </c>
      <c r="F75" s="41" t="s">
        <v>3</v>
      </c>
      <c r="G75" s="41" t="s">
        <v>3</v>
      </c>
      <c r="H75" s="39">
        <f>J75-4</f>
        <v>45562</v>
      </c>
      <c r="I75" s="38" t="s">
        <v>8</v>
      </c>
      <c r="J75" s="13">
        <v>45566</v>
      </c>
      <c r="K75" s="2">
        <f>J75+6</f>
        <v>45572</v>
      </c>
      <c r="L75" s="2">
        <f>J75+7</f>
        <v>45573</v>
      </c>
      <c r="M75" s="2" t="s">
        <v>3</v>
      </c>
      <c r="N75" s="2" t="s">
        <v>3</v>
      </c>
      <c r="O75" s="2">
        <f>J75+10</f>
        <v>45576</v>
      </c>
      <c r="P75" s="2" t="s">
        <v>3</v>
      </c>
      <c r="Q75" s="2">
        <f>J75+9</f>
        <v>45575</v>
      </c>
      <c r="R75" s="2" t="s">
        <v>3</v>
      </c>
      <c r="S75" s="2" t="s">
        <v>3</v>
      </c>
      <c r="T75" s="2">
        <f>J75+8</f>
        <v>45574</v>
      </c>
    </row>
    <row r="76" spans="1:21" s="1" customFormat="1" ht="12.95" customHeight="1">
      <c r="A76" s="34" t="s">
        <v>38</v>
      </c>
      <c r="B76" s="27" t="s">
        <v>68</v>
      </c>
      <c r="C76" s="27" t="s">
        <v>120</v>
      </c>
      <c r="D76" s="36">
        <f>J76-5</f>
        <v>45561</v>
      </c>
      <c r="E76" s="37" t="s">
        <v>58</v>
      </c>
      <c r="F76" s="39">
        <f>J76-1</f>
        <v>45565</v>
      </c>
      <c r="G76" s="38" t="s">
        <v>34</v>
      </c>
      <c r="H76" s="38" t="s">
        <v>39</v>
      </c>
      <c r="I76" s="38" t="s">
        <v>39</v>
      </c>
      <c r="J76" s="13">
        <v>45566</v>
      </c>
      <c r="K76" s="2">
        <f>J76+6</f>
        <v>45572</v>
      </c>
      <c r="L76" s="2">
        <f>J76+7</f>
        <v>45573</v>
      </c>
      <c r="M76" s="2" t="s">
        <v>3</v>
      </c>
      <c r="N76" s="2" t="s">
        <v>3</v>
      </c>
      <c r="O76" s="2">
        <f>J76+10</f>
        <v>45576</v>
      </c>
      <c r="P76" s="2" t="s">
        <v>4</v>
      </c>
      <c r="Q76" s="2">
        <f>J76+9</f>
        <v>45575</v>
      </c>
      <c r="R76" s="2" t="s">
        <v>3</v>
      </c>
      <c r="S76" s="2" t="s">
        <v>3</v>
      </c>
      <c r="T76" s="2">
        <f>J76+8</f>
        <v>45574</v>
      </c>
    </row>
    <row r="77" spans="1:21" s="1" customFormat="1" ht="12.95" customHeight="1">
      <c r="A77" s="34" t="s">
        <v>53</v>
      </c>
      <c r="B77" s="27" t="s">
        <v>80</v>
      </c>
      <c r="C77" s="27" t="s">
        <v>115</v>
      </c>
      <c r="D77" s="36">
        <f>J77-5</f>
        <v>45562</v>
      </c>
      <c r="E77" s="44" t="s">
        <v>5</v>
      </c>
      <c r="F77" s="2" t="s">
        <v>3</v>
      </c>
      <c r="G77" s="2" t="s">
        <v>3</v>
      </c>
      <c r="H77" s="39">
        <f>J77-5</f>
        <v>45562</v>
      </c>
      <c r="I77" s="38" t="s">
        <v>30</v>
      </c>
      <c r="J77" s="13">
        <v>45567</v>
      </c>
      <c r="K77" s="2">
        <f>J77+5</f>
        <v>45572</v>
      </c>
      <c r="L77" s="2">
        <f>J77+5</f>
        <v>45572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>
        <f>J77+6</f>
        <v>45573</v>
      </c>
      <c r="T77" s="2" t="s">
        <v>43</v>
      </c>
    </row>
    <row r="78" spans="1:21" s="1" customFormat="1" ht="12.95" customHeight="1">
      <c r="A78" s="34" t="s">
        <v>40</v>
      </c>
      <c r="B78" s="27" t="s">
        <v>72</v>
      </c>
      <c r="C78" s="27" t="s">
        <v>127</v>
      </c>
      <c r="D78" s="36">
        <f>J78-7</f>
        <v>45561</v>
      </c>
      <c r="E78" s="37" t="s">
        <v>34</v>
      </c>
      <c r="F78" s="41">
        <f>J78-1</f>
        <v>45567</v>
      </c>
      <c r="G78" s="42" t="s">
        <v>34</v>
      </c>
      <c r="H78" s="39" t="s">
        <v>3</v>
      </c>
      <c r="I78" s="38" t="s">
        <v>3</v>
      </c>
      <c r="J78" s="13">
        <v>45568</v>
      </c>
      <c r="K78" s="2" t="s">
        <v>3</v>
      </c>
      <c r="L78" s="2" t="s">
        <v>3</v>
      </c>
      <c r="M78" s="2">
        <f>J78+4</f>
        <v>45572</v>
      </c>
      <c r="N78" s="2">
        <f>J78+5</f>
        <v>45573</v>
      </c>
      <c r="O78" s="2" t="s">
        <v>3</v>
      </c>
      <c r="P78" s="2">
        <f>J78+7</f>
        <v>45575</v>
      </c>
      <c r="Q78" s="2" t="s">
        <v>3</v>
      </c>
      <c r="R78" s="2" t="s">
        <v>3</v>
      </c>
      <c r="S78" s="2" t="s">
        <v>3</v>
      </c>
      <c r="T78" s="2" t="s">
        <v>3</v>
      </c>
    </row>
    <row r="79" spans="1:21" s="1" customFormat="1" ht="12.95" customHeight="1">
      <c r="A79" s="34" t="s">
        <v>46</v>
      </c>
      <c r="B79" s="27" t="s">
        <v>80</v>
      </c>
      <c r="C79" s="27" t="s">
        <v>115</v>
      </c>
      <c r="D79" s="36">
        <f>J79-7</f>
        <v>45561</v>
      </c>
      <c r="E79" s="37" t="s">
        <v>59</v>
      </c>
      <c r="F79" s="39">
        <f>J79-1</f>
        <v>45567</v>
      </c>
      <c r="G79" s="38" t="s">
        <v>32</v>
      </c>
      <c r="H79" s="2" t="s">
        <v>3</v>
      </c>
      <c r="I79" s="2" t="s">
        <v>3</v>
      </c>
      <c r="J79" s="13">
        <v>45568</v>
      </c>
      <c r="K79" s="2">
        <f>J79+4</f>
        <v>45572</v>
      </c>
      <c r="L79" s="2">
        <f>J79+4</f>
        <v>45572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>
        <f>J79+5</f>
        <v>45573</v>
      </c>
      <c r="T79" s="2" t="s">
        <v>3</v>
      </c>
    </row>
    <row r="80" spans="1:21" s="1" customFormat="1" ht="12.95" customHeight="1">
      <c r="A80" s="34" t="s">
        <v>45</v>
      </c>
      <c r="B80" s="35" t="s">
        <v>61</v>
      </c>
      <c r="C80" s="43"/>
      <c r="D80" s="36">
        <f>J80-6</f>
        <v>45562</v>
      </c>
      <c r="E80" s="37" t="s">
        <v>34</v>
      </c>
      <c r="F80" s="39">
        <f>J80-1</f>
        <v>45567</v>
      </c>
      <c r="G80" s="38" t="s">
        <v>8</v>
      </c>
      <c r="H80" s="38" t="s">
        <v>25</v>
      </c>
      <c r="I80" s="38" t="s">
        <v>25</v>
      </c>
      <c r="J80" s="13">
        <v>45568</v>
      </c>
      <c r="K80" s="2" t="s">
        <v>3</v>
      </c>
      <c r="L80" s="2" t="s">
        <v>3</v>
      </c>
      <c r="M80" s="2">
        <f>J80+4</f>
        <v>45572</v>
      </c>
      <c r="N80" s="2">
        <f>J80+5</f>
        <v>45573</v>
      </c>
      <c r="O80" s="2">
        <f>J80+7</f>
        <v>45575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2.95" customHeight="1">
      <c r="A81" s="34" t="s">
        <v>27</v>
      </c>
      <c r="B81" s="27" t="s">
        <v>123</v>
      </c>
      <c r="C81" s="27" t="s">
        <v>113</v>
      </c>
      <c r="D81" s="36">
        <f>J81-3</f>
        <v>45565</v>
      </c>
      <c r="E81" s="37" t="s">
        <v>34</v>
      </c>
      <c r="F81" s="39">
        <f>J81-1</f>
        <v>45567</v>
      </c>
      <c r="G81" s="38" t="s">
        <v>8</v>
      </c>
      <c r="H81" s="39" t="s">
        <v>3</v>
      </c>
      <c r="I81" s="39" t="s">
        <v>3</v>
      </c>
      <c r="J81" s="13">
        <v>45568</v>
      </c>
      <c r="K81" s="2">
        <f>J81+4</f>
        <v>45572</v>
      </c>
      <c r="L81" s="2">
        <f>J81+5</f>
        <v>45573</v>
      </c>
      <c r="M81" s="2" t="s">
        <v>3</v>
      </c>
      <c r="N81" s="2" t="s">
        <v>3</v>
      </c>
      <c r="O81" s="2">
        <f>J81+6</f>
        <v>45574</v>
      </c>
      <c r="P81" s="2" t="s">
        <v>3</v>
      </c>
      <c r="Q81" s="2" t="s">
        <v>3</v>
      </c>
      <c r="R81" s="2" t="s">
        <v>3</v>
      </c>
      <c r="S81" s="2" t="s">
        <v>3</v>
      </c>
      <c r="T81" s="2" t="s">
        <v>3</v>
      </c>
    </row>
    <row r="82" spans="1:20" s="1" customFormat="1" ht="12.95" customHeight="1">
      <c r="A82" s="34" t="s">
        <v>26</v>
      </c>
      <c r="B82" s="35" t="s">
        <v>61</v>
      </c>
      <c r="C82" s="27"/>
      <c r="D82" s="61">
        <f t="shared" ref="D82:D87" si="0">J82-5</f>
        <v>45565</v>
      </c>
      <c r="E82" s="37" t="s">
        <v>30</v>
      </c>
      <c r="F82" s="39">
        <f>J82-1</f>
        <v>45569</v>
      </c>
      <c r="G82" s="38" t="s">
        <v>8</v>
      </c>
      <c r="H82" s="39" t="s">
        <v>43</v>
      </c>
      <c r="I82" s="39" t="s">
        <v>3</v>
      </c>
      <c r="J82" s="13">
        <v>45570</v>
      </c>
      <c r="K82" s="2" t="s">
        <v>3</v>
      </c>
      <c r="L82" s="2" t="s">
        <v>3</v>
      </c>
      <c r="M82" s="2" t="s">
        <v>3</v>
      </c>
      <c r="N82" s="2" t="s">
        <v>3</v>
      </c>
      <c r="O82" s="2" t="s">
        <v>43</v>
      </c>
      <c r="P82" s="2">
        <f>J82+5</f>
        <v>45575</v>
      </c>
      <c r="Q82" s="2" t="s">
        <v>3</v>
      </c>
      <c r="R82" s="2">
        <f>J82+6</f>
        <v>45576</v>
      </c>
      <c r="S82" s="2" t="s">
        <v>3</v>
      </c>
      <c r="T82" s="2" t="s">
        <v>3</v>
      </c>
    </row>
    <row r="83" spans="1:20" s="1" customFormat="1" ht="12.95" customHeight="1">
      <c r="A83" s="34" t="s">
        <v>55</v>
      </c>
      <c r="B83" s="35" t="s">
        <v>61</v>
      </c>
      <c r="C83" s="27"/>
      <c r="D83" s="61">
        <f t="shared" si="0"/>
        <v>45565</v>
      </c>
      <c r="E83" s="37" t="s">
        <v>24</v>
      </c>
      <c r="F83" s="38" t="s">
        <v>25</v>
      </c>
      <c r="G83" s="38" t="s">
        <v>25</v>
      </c>
      <c r="H83" s="39">
        <f>J83-4</f>
        <v>45566</v>
      </c>
      <c r="I83" s="38" t="s">
        <v>8</v>
      </c>
      <c r="J83" s="13">
        <v>45570</v>
      </c>
      <c r="K83" s="2">
        <f>J83+3</f>
        <v>45573</v>
      </c>
      <c r="L83" s="2">
        <f>J83+4</f>
        <v>45574</v>
      </c>
      <c r="M83" s="2">
        <f>J83+7</f>
        <v>45577</v>
      </c>
      <c r="N83" s="2">
        <f>J83+8</f>
        <v>45578</v>
      </c>
      <c r="O83" s="2">
        <f>J83+6</f>
        <v>45576</v>
      </c>
      <c r="P83" s="2" t="s">
        <v>3</v>
      </c>
      <c r="Q83" s="2" t="s">
        <v>3</v>
      </c>
      <c r="R83" s="2" t="s">
        <v>3</v>
      </c>
      <c r="S83" s="2" t="s">
        <v>3</v>
      </c>
      <c r="T83" s="2" t="s">
        <v>3</v>
      </c>
    </row>
    <row r="84" spans="1:20" s="1" customFormat="1" ht="12.75" customHeight="1">
      <c r="A84" s="34" t="s">
        <v>47</v>
      </c>
      <c r="B84" s="35" t="s">
        <v>61</v>
      </c>
      <c r="C84" s="27"/>
      <c r="D84" s="61">
        <f t="shared" si="0"/>
        <v>45565</v>
      </c>
      <c r="E84" s="37" t="s">
        <v>24</v>
      </c>
      <c r="F84" s="39">
        <f>J84-4</f>
        <v>45566</v>
      </c>
      <c r="G84" s="38" t="s">
        <v>8</v>
      </c>
      <c r="H84" s="38" t="s">
        <v>25</v>
      </c>
      <c r="I84" s="38" t="s">
        <v>39</v>
      </c>
      <c r="J84" s="13">
        <v>45570</v>
      </c>
      <c r="K84" s="2">
        <f>J84+3</f>
        <v>45573</v>
      </c>
      <c r="L84" s="2">
        <f>J84+4</f>
        <v>45574</v>
      </c>
      <c r="M84" s="2">
        <f>J84+7</f>
        <v>45577</v>
      </c>
      <c r="N84" s="2">
        <f>J84+8</f>
        <v>45578</v>
      </c>
      <c r="O84" s="2">
        <f>J84+6</f>
        <v>45576</v>
      </c>
      <c r="P84" s="2" t="s">
        <v>3</v>
      </c>
      <c r="Q84" s="2" t="s">
        <v>3</v>
      </c>
      <c r="R84" s="2" t="s">
        <v>3</v>
      </c>
      <c r="S84" s="2" t="s">
        <v>3</v>
      </c>
      <c r="T84" s="2" t="s">
        <v>3</v>
      </c>
    </row>
    <row r="85" spans="1:20" s="1" customFormat="1" ht="12.95" customHeight="1">
      <c r="A85" s="34" t="s">
        <v>41</v>
      </c>
      <c r="B85" s="35" t="s">
        <v>61</v>
      </c>
      <c r="C85" s="27"/>
      <c r="D85" s="61">
        <f t="shared" si="0"/>
        <v>45565</v>
      </c>
      <c r="E85" s="37" t="s">
        <v>59</v>
      </c>
      <c r="F85" s="39">
        <f>J85-1</f>
        <v>45569</v>
      </c>
      <c r="G85" s="38" t="s">
        <v>23</v>
      </c>
      <c r="H85" s="39" t="s">
        <v>3</v>
      </c>
      <c r="I85" s="39" t="s">
        <v>3</v>
      </c>
      <c r="J85" s="13">
        <v>45570</v>
      </c>
      <c r="K85" s="2">
        <f>J85+7</f>
        <v>45577</v>
      </c>
      <c r="L85" s="2">
        <f>J85+7</f>
        <v>45577</v>
      </c>
      <c r="M85" s="2">
        <f>J85+4</f>
        <v>45574</v>
      </c>
      <c r="N85" s="2">
        <f>J85+5</f>
        <v>45575</v>
      </c>
      <c r="O85" s="2" t="s">
        <v>3</v>
      </c>
      <c r="P85" s="2" t="s">
        <v>3</v>
      </c>
      <c r="Q85" s="2">
        <f>J85+6</f>
        <v>45576</v>
      </c>
      <c r="R85" s="2" t="s">
        <v>3</v>
      </c>
      <c r="S85" s="2" t="s">
        <v>3</v>
      </c>
      <c r="T85" s="2" t="s">
        <v>3</v>
      </c>
    </row>
    <row r="86" spans="1:20" s="52" customFormat="1" ht="12.95" customHeight="1">
      <c r="A86" s="34" t="s">
        <v>28</v>
      </c>
      <c r="B86" s="35" t="s">
        <v>61</v>
      </c>
      <c r="C86" s="27"/>
      <c r="D86" s="61">
        <f t="shared" si="0"/>
        <v>45565</v>
      </c>
      <c r="E86" s="37" t="s">
        <v>5</v>
      </c>
      <c r="F86" s="41">
        <f>J86-1</f>
        <v>45569</v>
      </c>
      <c r="G86" s="42" t="s">
        <v>8</v>
      </c>
      <c r="H86" s="41" t="s">
        <v>3</v>
      </c>
      <c r="I86" s="41" t="s">
        <v>3</v>
      </c>
      <c r="J86" s="13">
        <v>45570</v>
      </c>
      <c r="K86" s="2">
        <f>J86+4</f>
        <v>45574</v>
      </c>
      <c r="L86" s="2">
        <f>J86+5</f>
        <v>45575</v>
      </c>
      <c r="M86" s="2" t="s">
        <v>3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</row>
    <row r="87" spans="1:20" s="1" customFormat="1" ht="12.95" customHeight="1">
      <c r="A87" s="34" t="s">
        <v>42</v>
      </c>
      <c r="B87" s="35" t="s">
        <v>61</v>
      </c>
      <c r="C87" s="27"/>
      <c r="D87" s="61">
        <f t="shared" si="0"/>
        <v>45565</v>
      </c>
      <c r="E87" s="36" t="s">
        <v>31</v>
      </c>
      <c r="F87" s="39">
        <f>J87-2</f>
        <v>45568</v>
      </c>
      <c r="G87" s="38" t="s">
        <v>8</v>
      </c>
      <c r="H87" s="41" t="s">
        <v>43</v>
      </c>
      <c r="I87" s="41" t="s">
        <v>3</v>
      </c>
      <c r="J87" s="13">
        <v>45570</v>
      </c>
      <c r="K87" s="2">
        <f>J87+5</f>
        <v>45575</v>
      </c>
      <c r="L87" s="2">
        <f>J87+6</f>
        <v>45576</v>
      </c>
      <c r="M87" s="2" t="s">
        <v>3</v>
      </c>
      <c r="N87" s="2" t="s">
        <v>3</v>
      </c>
      <c r="O87" s="2" t="s">
        <v>3</v>
      </c>
      <c r="P87" s="2" t="s">
        <v>3</v>
      </c>
      <c r="Q87" s="2" t="s">
        <v>3</v>
      </c>
      <c r="R87" s="2" t="s">
        <v>3</v>
      </c>
      <c r="S87" s="2" t="s">
        <v>3</v>
      </c>
      <c r="T87" s="2" t="s">
        <v>3</v>
      </c>
    </row>
    <row r="88" spans="1:20" s="1" customFormat="1" ht="12.95" customHeight="1">
      <c r="A88" s="34"/>
      <c r="B88" s="43"/>
      <c r="C88" s="43"/>
      <c r="D88" s="40"/>
      <c r="E88" s="37"/>
      <c r="F88" s="39"/>
      <c r="G88" s="38"/>
      <c r="H88" s="39"/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0" customFormat="1" ht="12.95" customHeight="1">
      <c r="A89" s="8" t="s">
        <v>44</v>
      </c>
      <c r="B89" s="62" t="s">
        <v>137</v>
      </c>
      <c r="C89" s="63"/>
      <c r="D89" s="64"/>
      <c r="E89" s="64"/>
      <c r="F89" s="25"/>
      <c r="G89" s="25"/>
      <c r="H89" s="25"/>
      <c r="I89" s="25"/>
      <c r="J89" s="5"/>
      <c r="K89" s="50"/>
      <c r="L89" s="5"/>
      <c r="M89" s="5"/>
      <c r="N89" s="5"/>
      <c r="O89" s="5"/>
      <c r="P89" s="5"/>
      <c r="Q89" s="5"/>
      <c r="R89" s="5"/>
      <c r="S89" s="5"/>
      <c r="T89" s="51"/>
    </row>
    <row r="90" spans="1:20" s="1" customFormat="1" ht="12.75" customHeight="1">
      <c r="A90" s="4"/>
      <c r="B90" s="27" t="s">
        <v>60</v>
      </c>
      <c r="C90" s="27"/>
      <c r="D90" s="40"/>
      <c r="E90" s="46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7"/>
    </row>
    <row r="91" spans="1:20" s="1" customFormat="1" ht="12">
      <c r="A91" s="55"/>
      <c r="B91" s="27" t="s">
        <v>62</v>
      </c>
      <c r="C91" s="27"/>
      <c r="D91" s="40"/>
      <c r="E91" s="46"/>
      <c r="F91" s="12"/>
      <c r="G91" s="12"/>
      <c r="H91" s="12"/>
      <c r="I91" s="12"/>
      <c r="J91" s="2"/>
      <c r="K91" s="2"/>
      <c r="L91" s="2"/>
      <c r="M91" s="2"/>
      <c r="N91" s="2"/>
      <c r="O91" s="2"/>
      <c r="P91" s="2"/>
      <c r="Q91" s="2"/>
      <c r="R91" s="2"/>
      <c r="S91" s="2"/>
      <c r="T91" s="47"/>
    </row>
    <row r="92" spans="1:20" s="1" customFormat="1" ht="12">
      <c r="A92" s="4"/>
      <c r="B92" s="27"/>
      <c r="C92" s="27"/>
      <c r="D92" s="40"/>
      <c r="E92" s="46"/>
      <c r="F92" s="12"/>
      <c r="G92" s="12"/>
      <c r="H92" s="12"/>
      <c r="I92" s="12"/>
      <c r="J92" s="2"/>
      <c r="K92" s="2"/>
      <c r="L92" s="2"/>
      <c r="M92" s="2"/>
      <c r="N92" s="2"/>
      <c r="O92" s="2"/>
      <c r="P92" s="2"/>
      <c r="Q92" s="2"/>
      <c r="R92" s="2"/>
      <c r="S92" s="2"/>
      <c r="T92" s="47"/>
    </row>
    <row r="93" spans="1:20" s="60" customFormat="1">
      <c r="A93" s="55"/>
      <c r="B93" s="56"/>
      <c r="C93" s="57"/>
      <c r="D93" s="58"/>
      <c r="E93" s="58"/>
      <c r="F93" s="58"/>
      <c r="G93" s="58"/>
      <c r="H93" s="59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20" s="1" customFormat="1" ht="12">
      <c r="A94" s="4"/>
      <c r="B94" s="27"/>
      <c r="C94" s="27"/>
      <c r="D94" s="40"/>
      <c r="E94" s="46" t="s">
        <v>56</v>
      </c>
      <c r="F94" s="12"/>
      <c r="G94" s="12"/>
      <c r="H94" s="12"/>
      <c r="I94" s="12"/>
      <c r="J94" s="2"/>
      <c r="K94" s="2"/>
      <c r="L94" s="2"/>
      <c r="M94" s="2"/>
      <c r="N94" s="2"/>
      <c r="O94" s="2"/>
      <c r="P94" s="2"/>
      <c r="Q94" s="2"/>
      <c r="R94" s="2"/>
      <c r="S94" s="2"/>
      <c r="T94" s="47"/>
    </row>
    <row r="95" spans="1:20" s="1" customFormat="1" ht="12">
      <c r="A95" s="4"/>
      <c r="B95" s="27"/>
      <c r="C95" s="27"/>
      <c r="D95" s="40"/>
      <c r="E95" s="46"/>
      <c r="F95" s="12"/>
      <c r="G95" s="12"/>
      <c r="H95" s="12"/>
      <c r="I95" s="12"/>
      <c r="J95" s="2"/>
      <c r="K95" s="2"/>
      <c r="L95" s="2"/>
      <c r="M95" s="2"/>
      <c r="N95" s="2"/>
      <c r="O95" s="2"/>
      <c r="P95" s="2"/>
      <c r="Q95" s="2"/>
      <c r="R95" s="2"/>
      <c r="S95" s="2"/>
      <c r="T95" s="47"/>
    </row>
    <row r="96" spans="1:20" s="1" customFormat="1" ht="12">
      <c r="A96" s="4"/>
      <c r="B96" s="27"/>
      <c r="C96" s="27"/>
      <c r="D96" s="40"/>
      <c r="E96" s="46"/>
      <c r="F96" s="12"/>
      <c r="G96" s="12"/>
      <c r="H96" s="12"/>
      <c r="I96" s="12"/>
      <c r="J96" s="2"/>
      <c r="K96" s="2"/>
      <c r="L96" s="2"/>
      <c r="M96" s="2"/>
      <c r="N96" s="2"/>
      <c r="O96" s="2"/>
      <c r="P96" s="2"/>
      <c r="Q96" s="2"/>
      <c r="R96" s="2"/>
      <c r="S96" s="2"/>
      <c r="T96" s="47"/>
    </row>
    <row r="97" spans="1:20" s="1" customFormat="1" ht="3" customHeight="1">
      <c r="A97" s="4"/>
      <c r="B97" s="27"/>
      <c r="C97" s="27"/>
      <c r="D97" s="40"/>
      <c r="E97" s="46"/>
      <c r="F97" s="12"/>
      <c r="G97" s="12"/>
      <c r="H97" s="12"/>
      <c r="I97" s="12"/>
      <c r="J97" s="2"/>
      <c r="K97" s="2"/>
      <c r="L97" s="2"/>
      <c r="M97" s="2"/>
      <c r="N97" s="2"/>
      <c r="O97" s="2"/>
      <c r="P97" s="2"/>
      <c r="Q97" s="2"/>
      <c r="R97" s="2"/>
      <c r="S97" s="2"/>
      <c r="T97" s="47"/>
    </row>
    <row r="98" spans="1:20" s="1" customFormat="1" ht="12">
      <c r="A98" s="4"/>
      <c r="B98" s="27"/>
      <c r="C98" s="27"/>
      <c r="D98" s="40"/>
      <c r="E98" s="46"/>
      <c r="F98" s="12"/>
      <c r="G98" s="12"/>
      <c r="H98" s="12"/>
      <c r="I98" s="12"/>
      <c r="J98" s="2"/>
      <c r="K98" s="2"/>
      <c r="L98" s="2"/>
      <c r="M98" s="2"/>
      <c r="N98" s="2"/>
      <c r="O98" s="2"/>
      <c r="P98" s="2"/>
      <c r="Q98" s="2"/>
      <c r="R98" s="2"/>
      <c r="S98" s="2"/>
      <c r="T98" s="47"/>
    </row>
    <row r="99" spans="1:20" s="1" customFormat="1" ht="12">
      <c r="A99" s="4"/>
      <c r="B99" s="27"/>
      <c r="C99" s="27"/>
      <c r="D99" s="40"/>
      <c r="E99" s="46"/>
      <c r="F99" s="12"/>
      <c r="G99" s="12"/>
      <c r="H99" s="12"/>
      <c r="I99" s="12"/>
      <c r="J99" s="2"/>
      <c r="K99" s="2"/>
      <c r="L99" s="2"/>
      <c r="M99" s="2"/>
      <c r="N99" s="2"/>
      <c r="O99" s="2"/>
      <c r="P99" s="2"/>
      <c r="Q99" s="2"/>
      <c r="R99" s="2"/>
      <c r="S99" s="2"/>
      <c r="T99" s="47"/>
    </row>
    <row r="100" spans="1:20" s="1" customFormat="1" ht="12">
      <c r="A100" s="4"/>
      <c r="B100" s="27"/>
      <c r="C100" s="27"/>
      <c r="D100" s="40"/>
      <c r="E100" s="46"/>
      <c r="F100" s="12"/>
      <c r="G100" s="12"/>
      <c r="H100" s="12"/>
      <c r="I100" s="1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7"/>
    </row>
    <row r="101" spans="1:20" s="1" customFormat="1" ht="12">
      <c r="A101" s="4"/>
      <c r="B101" s="27"/>
      <c r="C101" s="27"/>
      <c r="D101" s="40"/>
      <c r="E101" s="40"/>
      <c r="F101" s="39"/>
      <c r="G101" s="39"/>
      <c r="H101" s="39"/>
      <c r="I101" s="3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7"/>
    </row>
    <row r="102" spans="1:20" s="1" customFormat="1" ht="12">
      <c r="A102" s="4"/>
      <c r="B102" s="27"/>
      <c r="C102" s="27"/>
      <c r="D102" s="40"/>
      <c r="E102" s="40"/>
      <c r="F102" s="39"/>
      <c r="G102" s="39"/>
      <c r="H102" s="39"/>
      <c r="I102" s="3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7"/>
    </row>
    <row r="103" spans="1:20" s="1" customFormat="1" ht="12">
      <c r="A103" s="4"/>
      <c r="B103" s="27"/>
      <c r="C103" s="27"/>
      <c r="D103" s="40"/>
      <c r="E103" s="40"/>
      <c r="F103" s="39"/>
      <c r="G103" s="39"/>
      <c r="H103" s="39"/>
      <c r="I103" s="3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7"/>
    </row>
    <row r="104" spans="1:20" s="1" customFormat="1" ht="12">
      <c r="A104" s="4"/>
      <c r="B104" s="27"/>
      <c r="C104" s="27"/>
      <c r="D104" s="40"/>
      <c r="E104" s="40"/>
      <c r="F104" s="39"/>
      <c r="G104" s="39"/>
      <c r="H104" s="39"/>
      <c r="I104" s="3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7"/>
    </row>
    <row r="105" spans="1:20" s="1" customFormat="1" ht="12">
      <c r="A105" s="4"/>
      <c r="B105" s="27"/>
      <c r="C105" s="27"/>
      <c r="D105" s="40"/>
      <c r="E105" s="40"/>
      <c r="F105" s="39"/>
      <c r="G105" s="39"/>
      <c r="H105" s="39"/>
      <c r="I105" s="3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7"/>
    </row>
    <row r="106" spans="1:20" s="1" customFormat="1" ht="12">
      <c r="A106" s="4"/>
      <c r="B106" s="27"/>
      <c r="C106" s="27"/>
      <c r="D106" s="40"/>
      <c r="E106" s="40"/>
      <c r="F106" s="39"/>
      <c r="G106" s="39"/>
      <c r="H106" s="39"/>
      <c r="I106" s="39"/>
      <c r="J106" s="2"/>
      <c r="K106" s="2"/>
      <c r="M106" s="2"/>
      <c r="N106" s="2"/>
      <c r="O106" s="2"/>
      <c r="P106" s="2"/>
      <c r="Q106" s="2"/>
      <c r="R106" s="2"/>
      <c r="S106" s="2"/>
      <c r="T106" s="47"/>
    </row>
    <row r="107" spans="1:20" s="1" customFormat="1" ht="12">
      <c r="A107" s="4"/>
      <c r="B107" s="35"/>
      <c r="C107" s="4"/>
      <c r="D107" s="40"/>
      <c r="E107" s="40"/>
      <c r="F107" s="39"/>
      <c r="G107" s="39"/>
      <c r="H107" s="39"/>
      <c r="I107" s="3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7"/>
    </row>
    <row r="108" spans="1:20" s="1" customFormat="1" ht="12">
      <c r="A108" s="4"/>
      <c r="B108" s="4"/>
      <c r="C108" s="4"/>
      <c r="D108" s="40"/>
      <c r="E108" s="40"/>
      <c r="F108" s="39"/>
      <c r="G108" s="39"/>
      <c r="H108" s="39"/>
      <c r="I108" s="3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7"/>
    </row>
    <row r="109" spans="1:20" s="1" customFormat="1" ht="12">
      <c r="A109" s="4"/>
      <c r="B109" s="4"/>
      <c r="C109" s="4"/>
      <c r="D109" s="40"/>
      <c r="E109" s="40"/>
      <c r="F109" s="39"/>
      <c r="G109" s="39"/>
      <c r="H109" s="39"/>
      <c r="I109" s="3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7"/>
    </row>
    <row r="110" spans="1:20" s="1" customFormat="1" ht="12">
      <c r="A110" s="4"/>
      <c r="B110" s="4"/>
      <c r="C110" s="4"/>
      <c r="D110" s="40"/>
      <c r="E110" s="40"/>
      <c r="F110" s="39"/>
      <c r="G110" s="39"/>
      <c r="H110" s="39"/>
      <c r="I110" s="3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7"/>
    </row>
    <row r="111" spans="1:20" s="1" customFormat="1" ht="12">
      <c r="A111" s="4"/>
      <c r="B111" s="4"/>
      <c r="C111" s="4"/>
      <c r="D111" s="40"/>
      <c r="E111" s="40"/>
      <c r="F111" s="39"/>
      <c r="G111" s="39"/>
      <c r="H111" s="39"/>
      <c r="I111" s="3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7"/>
    </row>
    <row r="112" spans="1:20" s="1" customFormat="1" ht="12">
      <c r="A112" s="4"/>
      <c r="B112" s="4"/>
      <c r="C112" s="4"/>
      <c r="D112" s="40"/>
      <c r="E112" s="40"/>
      <c r="F112" s="39"/>
      <c r="G112" s="39"/>
      <c r="H112" s="39"/>
      <c r="I112" s="3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7"/>
    </row>
    <row r="113" spans="1:20" s="1" customFormat="1" ht="12">
      <c r="A113" s="4"/>
      <c r="B113" s="4"/>
      <c r="C113" s="4"/>
      <c r="D113" s="40"/>
      <c r="E113" s="40"/>
      <c r="F113" s="39"/>
      <c r="G113" s="39"/>
      <c r="H113" s="39"/>
      <c r="I113" s="3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7"/>
    </row>
    <row r="114" spans="1:20" s="1" customFormat="1" ht="12">
      <c r="A114" s="4"/>
      <c r="B114" s="4"/>
      <c r="C114" s="4"/>
      <c r="D114" s="40"/>
      <c r="E114" s="40"/>
      <c r="F114" s="39"/>
      <c r="G114" s="39"/>
      <c r="H114" s="39"/>
      <c r="I114" s="3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7"/>
    </row>
    <row r="115" spans="1:20" s="1" customFormat="1" ht="12">
      <c r="A115" s="4"/>
      <c r="B115" s="4"/>
      <c r="C115" s="4"/>
      <c r="D115" s="40"/>
      <c r="E115" s="40"/>
      <c r="F115" s="39"/>
      <c r="G115" s="39"/>
      <c r="H115" s="39"/>
      <c r="I115" s="3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7"/>
    </row>
    <row r="116" spans="1:20" s="1" customFormat="1" ht="12">
      <c r="A116" s="4"/>
      <c r="B116" s="4"/>
      <c r="C116" s="4"/>
      <c r="D116" s="40"/>
      <c r="E116" s="40"/>
      <c r="F116" s="39"/>
      <c r="G116" s="39"/>
      <c r="H116" s="39"/>
      <c r="I116" s="3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7"/>
    </row>
    <row r="117" spans="1:20" s="1" customFormat="1" ht="12">
      <c r="A117" s="4"/>
      <c r="B117" s="4"/>
      <c r="C117" s="4"/>
      <c r="D117" s="40"/>
      <c r="E117" s="40"/>
      <c r="F117" s="39"/>
      <c r="G117" s="39"/>
      <c r="H117" s="39"/>
      <c r="I117" s="3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7"/>
    </row>
    <row r="118" spans="1:20" s="1" customFormat="1" ht="12">
      <c r="A118" s="4"/>
      <c r="B118" s="4"/>
      <c r="C118" s="4"/>
      <c r="D118" s="40"/>
      <c r="E118" s="40"/>
      <c r="F118" s="39"/>
      <c r="G118" s="39"/>
      <c r="H118" s="39"/>
      <c r="I118" s="3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7"/>
    </row>
    <row r="119" spans="1:20" s="1" customFormat="1" ht="12">
      <c r="A119" s="4"/>
      <c r="B119" s="4"/>
      <c r="C119" s="4"/>
      <c r="D119" s="40"/>
      <c r="E119" s="40"/>
      <c r="F119" s="39"/>
      <c r="G119" s="39"/>
      <c r="H119" s="39"/>
      <c r="I119" s="39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7"/>
    </row>
    <row r="120" spans="1:20" s="1" customFormat="1" ht="12">
      <c r="A120" s="4"/>
      <c r="B120" s="4"/>
      <c r="C120" s="4"/>
      <c r="D120" s="40"/>
      <c r="E120" s="40"/>
      <c r="F120" s="39"/>
      <c r="G120" s="39"/>
      <c r="H120" s="39"/>
      <c r="I120" s="3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7"/>
    </row>
    <row r="121" spans="1:20" s="1" customFormat="1" ht="12">
      <c r="A121" s="4"/>
      <c r="B121" s="4"/>
      <c r="C121" s="4"/>
      <c r="D121" s="40"/>
      <c r="E121" s="40"/>
      <c r="F121" s="39"/>
      <c r="G121" s="39"/>
      <c r="H121" s="39"/>
      <c r="I121" s="3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7"/>
    </row>
    <row r="122" spans="1:20" s="1" customFormat="1" ht="12">
      <c r="A122" s="4"/>
      <c r="B122" s="4"/>
      <c r="C122" s="4"/>
      <c r="D122" s="40"/>
      <c r="E122" s="40"/>
      <c r="F122" s="39"/>
      <c r="G122" s="39"/>
      <c r="H122" s="39"/>
      <c r="I122" s="3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7"/>
    </row>
    <row r="123" spans="1:20" s="1" customFormat="1" ht="12">
      <c r="A123" s="4"/>
      <c r="B123" s="4"/>
      <c r="C123" s="4"/>
      <c r="D123" s="40"/>
      <c r="E123" s="40"/>
      <c r="F123" s="39"/>
      <c r="G123" s="39"/>
      <c r="H123" s="39"/>
      <c r="I123" s="3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7"/>
    </row>
    <row r="124" spans="1:20" s="1" customFormat="1" ht="12">
      <c r="A124" s="4"/>
      <c r="B124" s="4"/>
      <c r="C124" s="4"/>
      <c r="D124" s="40"/>
      <c r="E124" s="40"/>
      <c r="F124" s="39"/>
      <c r="G124" s="39"/>
      <c r="H124" s="39"/>
      <c r="I124" s="3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7"/>
    </row>
    <row r="125" spans="1:20" s="1" customFormat="1" ht="12">
      <c r="A125" s="4"/>
      <c r="B125" s="4"/>
      <c r="C125" s="4"/>
      <c r="D125" s="40"/>
      <c r="E125" s="40"/>
      <c r="F125" s="39"/>
      <c r="G125" s="39"/>
      <c r="H125" s="39"/>
      <c r="I125" s="3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7"/>
    </row>
    <row r="126" spans="1:20" s="1" customFormat="1" ht="12">
      <c r="A126" s="4"/>
      <c r="B126" s="4"/>
      <c r="C126" s="4"/>
      <c r="D126" s="40"/>
      <c r="E126" s="40"/>
      <c r="F126" s="39"/>
      <c r="G126" s="39"/>
      <c r="H126" s="39"/>
      <c r="I126" s="3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7"/>
    </row>
    <row r="127" spans="1:20" s="1" customFormat="1" ht="12">
      <c r="A127" s="4"/>
      <c r="B127" s="4"/>
      <c r="C127" s="4"/>
      <c r="D127" s="40"/>
      <c r="E127" s="40"/>
      <c r="F127" s="39"/>
      <c r="G127" s="39"/>
      <c r="H127" s="39"/>
      <c r="I127" s="3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7"/>
    </row>
    <row r="128" spans="1:20" s="1" customFormat="1" ht="12">
      <c r="A128" s="4"/>
      <c r="B128" s="4"/>
      <c r="C128" s="4"/>
      <c r="D128" s="40"/>
      <c r="E128" s="40"/>
      <c r="F128" s="39"/>
      <c r="G128" s="39"/>
      <c r="H128" s="39"/>
      <c r="I128" s="3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7"/>
    </row>
    <row r="129" spans="1:20" s="1" customFormat="1" ht="12">
      <c r="A129" s="4"/>
      <c r="B129" s="4"/>
      <c r="C129" s="4"/>
      <c r="D129" s="40"/>
      <c r="E129" s="40"/>
      <c r="F129" s="39"/>
      <c r="G129" s="39"/>
      <c r="H129" s="39"/>
      <c r="I129" s="3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7"/>
    </row>
    <row r="130" spans="1:20" s="1" customFormat="1" ht="12">
      <c r="A130" s="4"/>
      <c r="B130" s="4"/>
      <c r="C130" s="4"/>
      <c r="D130" s="40"/>
      <c r="E130" s="40"/>
      <c r="F130" s="39"/>
      <c r="G130" s="39"/>
      <c r="H130" s="39"/>
      <c r="I130" s="3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7"/>
    </row>
    <row r="131" spans="1:20" s="1" customFormat="1" ht="12">
      <c r="A131" s="4"/>
      <c r="B131" s="4"/>
      <c r="C131" s="4"/>
      <c r="D131" s="40"/>
      <c r="E131" s="40"/>
      <c r="F131" s="39"/>
      <c r="G131" s="39"/>
      <c r="H131" s="39"/>
      <c r="I131" s="3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7"/>
    </row>
    <row r="132" spans="1:20" s="1" customFormat="1" ht="12">
      <c r="A132" s="4"/>
      <c r="B132" s="4"/>
      <c r="C132" s="4"/>
      <c r="D132" s="40"/>
      <c r="E132" s="40"/>
      <c r="F132" s="39"/>
      <c r="G132" s="39"/>
      <c r="H132" s="39"/>
      <c r="I132" s="3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7"/>
    </row>
    <row r="133" spans="1:20" s="1" customFormat="1" ht="12">
      <c r="A133" s="4"/>
      <c r="B133" s="4"/>
      <c r="C133" s="4"/>
      <c r="D133" s="40"/>
      <c r="E133" s="40"/>
      <c r="F133" s="39"/>
      <c r="G133" s="39"/>
      <c r="H133" s="39"/>
      <c r="I133" s="3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7"/>
    </row>
    <row r="134" spans="1:20" s="1" customFormat="1" ht="12">
      <c r="A134" s="4"/>
      <c r="B134" s="4"/>
      <c r="C134" s="4"/>
      <c r="D134" s="40"/>
      <c r="E134" s="40"/>
      <c r="F134" s="39"/>
      <c r="G134" s="39"/>
      <c r="H134" s="39"/>
      <c r="I134" s="3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7"/>
    </row>
    <row r="135" spans="1:20" s="1" customFormat="1" ht="12">
      <c r="A135" s="4"/>
      <c r="B135" s="4"/>
      <c r="C135" s="4"/>
      <c r="D135" s="40"/>
      <c r="E135" s="40"/>
      <c r="F135" s="39"/>
      <c r="G135" s="39"/>
      <c r="H135" s="39"/>
      <c r="I135" s="3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7"/>
    </row>
    <row r="136" spans="1:20" s="1" customFormat="1" ht="12">
      <c r="A136" s="4"/>
      <c r="B136" s="4"/>
      <c r="C136" s="4"/>
      <c r="D136" s="40"/>
      <c r="E136" s="40"/>
      <c r="F136" s="39"/>
      <c r="G136" s="39"/>
      <c r="H136" s="39"/>
      <c r="I136" s="39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7"/>
    </row>
    <row r="137" spans="1:20" s="1" customFormat="1" ht="12">
      <c r="A137" s="4"/>
      <c r="B137" s="4"/>
      <c r="C137" s="4"/>
      <c r="D137" s="40"/>
      <c r="E137" s="40"/>
      <c r="F137" s="39"/>
      <c r="G137" s="39"/>
      <c r="H137" s="39"/>
      <c r="I137" s="3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47"/>
    </row>
  </sheetData>
  <protectedRanges>
    <protectedRange sqref="C40 C66:C67" name="範圍1_7_3_1_1_1_1_1_1_1_1_1_1_1" securityDescriptor=""/>
    <protectedRange sqref="C44 C33 C41:C42 C27 C59 C37:C39" name="範圍1_1_1_1_2_1_1_3_1_1_1_1_1_1_1_1" securityDescriptor=""/>
    <protectedRange sqref="C56 C77:C78 C13:C14 C61:C62" name="範圍1_7_7_1_2_1_1_1_1_1_1_1_1_1" securityDescriptor=""/>
    <protectedRange sqref="B35" name="範圍3_2_1_1_1_1_1_1_1_1_1_1_1_2_3_4_1_1_3_1_1_2_1_1_1" securityDescriptor=""/>
    <protectedRange sqref="C25:C26" name="範圍1_7_6_1_1_1_1_1"/>
    <protectedRange sqref="C88" name="範圍1_7_2_1_1_1_1_1_1"/>
    <protectedRange sqref="B76 B25:B26 B57:B58 B50 B60 B12 B8 B55 B71" name="範圍1_1_1_1_1_1_1_1_1_1_1_3_1_1_1_1_1_1_11_1_1_1_1_1_1_1_1_2_1_1_1_1_1_1_1_1_1"/>
  </protectedRanges>
  <autoFilter ref="A7:T87" xr:uid="{186A63C7-5F3A-4B09-A713-42C517A39417}">
    <sortState xmlns:xlrd2="http://schemas.microsoft.com/office/spreadsheetml/2017/richdata2" ref="A9:T39">
      <sortCondition ref="J7:J44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2024-08-20T01:53:45Z</cp:lastPrinted>
  <dcterms:created xsi:type="dcterms:W3CDTF">2017-01-17T08:32:26Z</dcterms:created>
  <dcterms:modified xsi:type="dcterms:W3CDTF">2024-08-20T01:56:23Z</dcterms:modified>
</cp:coreProperties>
</file>